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featurePropertyBag/featurePropertyBag.xml" ContentType="application/vnd.ms-excel.featurepropertybag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최남희\Desktop\판매장\2026년 2차 도매할인 프로모션\"/>
    </mc:Choice>
  </mc:AlternateContent>
  <xr:revisionPtr revIDLastSave="0" documentId="13_ncr:1_{35EC5CD2-FB63-4F8D-90CA-B6CEFDE72CAE}" xr6:coauthVersionLast="47" xr6:coauthVersionMax="47" xr10:uidLastSave="{00000000-0000-0000-0000-000000000000}"/>
  <bookViews>
    <workbookView xWindow="195" yWindow="180" windowWidth="28545" windowHeight="15480" activeTab="2" xr2:uid="{00000000-000D-0000-FFFF-FFFF00000000}"/>
  </bookViews>
  <sheets>
    <sheet name="안내1. 스토어36.5 사업 취지 목적" sheetId="1" r:id="rId1"/>
    <sheet name="안내2. 스토어36.5 사업 유통구조 (도매가 소매가)" sheetId="2" r:id="rId2"/>
    <sheet name="신청서" sheetId="3" r:id="rId3"/>
    <sheet name="비고" sheetId="4" state="hidden" r:id="rId4"/>
  </sheets>
  <definedNames>
    <definedName name="과세구분">비고!$A$3:$A$5</definedName>
    <definedName name="옵션">비고!$B$3:$B$5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Souqtjj6KNIU4gmGfF7Gy9TEtOT4E7ddmuzMSx3x6aA="/>
    </ext>
  </extLst>
</workbook>
</file>

<file path=xl/calcChain.xml><?xml version="1.0" encoding="utf-8"?>
<calcChain xmlns="http://schemas.openxmlformats.org/spreadsheetml/2006/main">
  <c r="O16" i="3" l="1"/>
  <c r="T17" i="3" l="1"/>
  <c r="T18" i="3"/>
  <c r="T16" i="3"/>
  <c r="O17" i="3"/>
  <c r="P17" i="3" s="1"/>
  <c r="O18" i="3"/>
  <c r="P18" i="3" s="1"/>
  <c r="P16" i="3"/>
  <c r="R18" i="3"/>
  <c r="Q18" i="3"/>
  <c r="C18" i="3"/>
  <c r="B18" i="3"/>
  <c r="R17" i="3"/>
  <c r="Q17" i="3"/>
  <c r="C17" i="3"/>
  <c r="B17" i="3"/>
  <c r="R16" i="3"/>
  <c r="Q16" i="3"/>
  <c r="C16" i="3"/>
  <c r="B16" i="3"/>
  <c r="U18" i="3" l="1"/>
  <c r="U16" i="3"/>
  <c r="U17" i="3"/>
  <c r="S17" i="3"/>
  <c r="S18" i="3"/>
  <c r="S16" i="3"/>
</calcChain>
</file>

<file path=xl/sharedStrings.xml><?xml version="1.0" encoding="utf-8"?>
<sst xmlns="http://schemas.openxmlformats.org/spreadsheetml/2006/main" count="105" uniqueCount="77">
  <si>
    <t>안내1. 스토어36.5 브랜드활성화 사업 목적 및 협력매장 정보 안내</t>
  </si>
  <si>
    <t>►스토어36.5 전국 매장 현황 확인하기</t>
  </si>
  <si>
    <t xml:space="preserve">스토어36.5 협력매장별 상품취급기준을 확인하였습니다. </t>
  </si>
  <si>
    <t>1. 신청 기업 정보</t>
  </si>
  <si>
    <t>유형</t>
  </si>
  <si>
    <t>예비사회적기업
인증만료일</t>
  </si>
  <si>
    <t>기업명</t>
  </si>
  <si>
    <t>담당자명</t>
  </si>
  <si>
    <t>연락처</t>
  </si>
  <si>
    <t>이메일</t>
  </si>
  <si>
    <t>신청
상품수량</t>
  </si>
  <si>
    <t>선택하기</t>
  </si>
  <si>
    <t>작성</t>
  </si>
  <si>
    <t>2. 참여 기업의 사전 체크 리스트</t>
  </si>
  <si>
    <r>
      <rPr>
        <sz val="11"/>
        <color theme="1"/>
        <rFont val="Malgun Gothic"/>
        <family val="3"/>
        <charset val="129"/>
      </rPr>
      <t xml:space="preserve">도매할인 공급프로모션 운영 사항을 확인했습니다. 
</t>
    </r>
    <r>
      <rPr>
        <i/>
        <sz val="9"/>
        <color rgb="FF000000"/>
        <rFont val="맑은 고딕"/>
        <family val="3"/>
        <charset val="129"/>
      </rPr>
      <t xml:space="preserve">지원금 소진 현황에 따라 프로모션 전용 할인 상품은 운영사의 관리로 품절처리 되며 기존 도매 상품으로 전환됩니다.  </t>
    </r>
  </si>
  <si>
    <t>3. 신청 상품 정보</t>
  </si>
  <si>
    <t>※기입란</t>
  </si>
  <si>
    <t>기업유형
(자동 적용)</t>
  </si>
  <si>
    <t>기업명
(자동 적용)</t>
  </si>
  <si>
    <t>제품명</t>
  </si>
  <si>
    <t>도매 상품 상세페이지 링크</t>
  </si>
  <si>
    <t>도매상품 코드</t>
  </si>
  <si>
    <t>과세구분</t>
  </si>
  <si>
    <t>소비자
가격</t>
  </si>
  <si>
    <t>현재
도매가</t>
  </si>
  <si>
    <t>최소 구매 수량 기준</t>
  </si>
  <si>
    <t>해당상품
옵션보유</t>
  </si>
  <si>
    <t>유형별
총할인율</t>
  </si>
  <si>
    <t>프로모션 적용가
(자동 적용)</t>
  </si>
  <si>
    <t>진흥원
지원금</t>
  </si>
  <si>
    <t>기업자부담금
(자동 적용)</t>
  </si>
  <si>
    <t>총할인가격
(자동 적용)</t>
  </si>
  <si>
    <t>(예시) 친환경 비누 1</t>
  </si>
  <si>
    <t>-</t>
  </si>
  <si>
    <t>(예시) 친환경 비누 2</t>
  </si>
  <si>
    <t>옵션</t>
  </si>
  <si>
    <t>과세</t>
  </si>
  <si>
    <t>유</t>
  </si>
  <si>
    <t>면세</t>
  </si>
  <si>
    <t>무</t>
  </si>
  <si>
    <t>할인율</t>
  </si>
  <si>
    <t>선택하기</t>
    <phoneticPr fontId="23" type="noConversion"/>
  </si>
  <si>
    <r>
      <t>'</t>
    </r>
    <r>
      <rPr>
        <b/>
        <sz val="14"/>
        <color theme="1"/>
        <rFont val="Malgun Gothic"/>
        <family val="3"/>
        <charset val="129"/>
      </rPr>
      <t xml:space="preserve">스토어36.5'란? - 사회적경제기업 상품 공동판매장 </t>
    </r>
    <r>
      <rPr>
        <b/>
        <sz val="13"/>
        <color theme="1"/>
        <rFont val="Malgun Gothic"/>
        <family val="3"/>
        <charset val="129"/>
      </rPr>
      <t xml:space="preserve">
</t>
    </r>
    <phoneticPr fontId="23" type="noConversion"/>
  </si>
  <si>
    <r>
      <t xml:space="preserve">스토어36.5는 사회적경제기업 제품을 홍보/판매하는 </t>
    </r>
    <r>
      <rPr>
        <b/>
        <sz val="11"/>
        <rFont val="Malgun Gothic"/>
        <family val="3"/>
        <charset val="129"/>
      </rPr>
      <t>오프라인 판매장</t>
    </r>
    <r>
      <rPr>
        <sz val="11"/>
        <rFont val="Malgun Gothic"/>
        <family val="3"/>
        <charset val="129"/>
      </rPr>
      <t xml:space="preserve">입니다. 
</t>
    </r>
    <phoneticPr fontId="23" type="noConversion"/>
  </si>
  <si>
    <r>
      <t xml:space="preserve">진흥원에서는 스토어36.5 브랜드 활성화를 통해 </t>
    </r>
    <r>
      <rPr>
        <b/>
        <sz val="11"/>
        <rFont val="Malgun Gothic"/>
        <family val="3"/>
        <charset val="129"/>
      </rPr>
      <t>사회적기업에게 안정적인 판로채널 제공</t>
    </r>
    <r>
      <rPr>
        <sz val="11"/>
        <rFont val="Malgun Gothic"/>
        <family val="3"/>
        <charset val="129"/>
      </rPr>
      <t xml:space="preserve"> 및 </t>
    </r>
    <r>
      <rPr>
        <b/>
        <sz val="11"/>
        <rFont val="Malgun Gothic"/>
        <family val="3"/>
        <charset val="129"/>
      </rPr>
      <t>소비자와의 접점을 확대</t>
    </r>
    <r>
      <rPr>
        <sz val="11"/>
        <rFont val="Malgun Gothic"/>
        <family val="3"/>
        <charset val="129"/>
      </rPr>
      <t xml:space="preserve">하고자 합니다. </t>
    </r>
    <phoneticPr fontId="23" type="noConversion"/>
  </si>
  <si>
    <r>
      <t xml:space="preserve">본 </t>
    </r>
    <r>
      <rPr>
        <b/>
        <sz val="16"/>
        <color rgb="FF0000FF"/>
        <rFont val="Malgun Gothic"/>
        <family val="3"/>
        <charset val="129"/>
      </rPr>
      <t>'도매할인 공급 프로모션'</t>
    </r>
    <r>
      <rPr>
        <sz val="11"/>
        <rFont val="Malgun Gothic"/>
        <family val="3"/>
        <charset val="129"/>
      </rPr>
      <t xml:space="preserve">의 경우 </t>
    </r>
    <phoneticPr fontId="23" type="noConversion"/>
  </si>
  <si>
    <t xml:space="preserve">사회적기업 제품의 판로를 지원하고, 유통채널 입점 역량 강화를 위해 진행하고 있는 사업으로 </t>
    <phoneticPr fontId="23" type="noConversion"/>
  </si>
  <si>
    <r>
      <rPr>
        <b/>
        <sz val="11"/>
        <rFont val="Malgun Gothic"/>
        <family val="3"/>
        <charset val="129"/>
      </rPr>
      <t>양질의 사회적기업 제품</t>
    </r>
    <r>
      <rPr>
        <sz val="11"/>
        <rFont val="Malgun Gothic"/>
        <family val="3"/>
        <charset val="129"/>
      </rPr>
      <t xml:space="preserve">을 진흥원 지원을 통해 </t>
    </r>
    <r>
      <rPr>
        <b/>
        <sz val="11"/>
        <rFont val="Malgun Gothic"/>
        <family val="3"/>
        <charset val="129"/>
      </rPr>
      <t>프로모션가가 적용된 도매가</t>
    </r>
    <r>
      <rPr>
        <sz val="11"/>
        <rFont val="Malgun Gothic"/>
        <family val="3"/>
        <charset val="129"/>
      </rPr>
      <t xml:space="preserve">로 매장에 공급합니다. </t>
    </r>
    <phoneticPr fontId="23" type="noConversion"/>
  </si>
  <si>
    <r>
      <t xml:space="preserve">따라서 </t>
    </r>
    <r>
      <rPr>
        <b/>
        <sz val="11"/>
        <rFont val="Malgun Gothic"/>
        <family val="3"/>
        <charset val="129"/>
      </rPr>
      <t>주요 스토어 36.5매장의 상품취급기준과 도∙소매가 가이드라인을 꼭 확인</t>
    </r>
    <r>
      <rPr>
        <sz val="11"/>
        <rFont val="Malgun Gothic"/>
        <family val="3"/>
        <charset val="129"/>
      </rPr>
      <t>해주시길 바랍니다.</t>
    </r>
    <phoneticPr fontId="23" type="noConversion"/>
  </si>
  <si>
    <t>★스토어36.5 협력매장별 상품취급기준 &gt;</t>
    <phoneticPr fontId="23" type="noConversion"/>
  </si>
  <si>
    <t>(구글드라이브 링크)</t>
    <phoneticPr fontId="23" type="noConversion"/>
  </si>
  <si>
    <t xml:space="preserve">스토어36.5 브랜드활성화 사업 소개 및 협력 매장의 정보를 확인하였습니다. </t>
    <phoneticPr fontId="23" type="noConversion"/>
  </si>
  <si>
    <t xml:space="preserve">스토어36.5 매장 전국 분포도 및 정보를 확인하였습니다. </t>
    <phoneticPr fontId="23" type="noConversion"/>
  </si>
  <si>
    <t>안내2. 스토어36.5 사업 유통 (도매가·소매가)</t>
    <phoneticPr fontId="23" type="noConversion"/>
  </si>
  <si>
    <t>기존상품</t>
    <phoneticPr fontId="23" type="noConversion"/>
  </si>
  <si>
    <t>신상품</t>
    <phoneticPr fontId="23" type="noConversion"/>
  </si>
  <si>
    <t>적립율</t>
    <phoneticPr fontId="23" type="noConversion"/>
  </si>
  <si>
    <t>상품 유형 
선택</t>
    <phoneticPr fontId="23" type="noConversion"/>
  </si>
  <si>
    <t>총적립금
(자동 적용)</t>
    <phoneticPr fontId="23" type="noConversion"/>
  </si>
  <si>
    <t>►협력매장별 상품취급기준 확인하기</t>
    <phoneticPr fontId="23" type="noConversion"/>
  </si>
  <si>
    <t xml:space="preserve"> ’25년 진흥원 사회적가치지표(SVI) 측정 탁월·우수기업의 상품</t>
    <phoneticPr fontId="23" type="noConversion"/>
  </si>
  <si>
    <t>’21~’25년 진흥원 판로지원 소셜벤더 선정제품</t>
    <phoneticPr fontId="23" type="noConversion"/>
  </si>
  <si>
    <t xml:space="preserve">★스토어36.5매장 전국 분포도 및 정보!&gt; </t>
    <phoneticPr fontId="23" type="noConversion"/>
  </si>
  <si>
    <r>
      <rPr>
        <b/>
        <sz val="16"/>
        <color theme="1"/>
        <rFont val="Malgun Gothic"/>
        <family val="3"/>
        <charset val="129"/>
      </rPr>
      <t>도매가와 소매가의 차이</t>
    </r>
    <r>
      <rPr>
        <sz val="11"/>
        <color theme="1"/>
        <rFont val="Malgun Gothic"/>
        <family val="3"/>
        <charset val="129"/>
      </rPr>
      <t xml:space="preserve">
</t>
    </r>
    <r>
      <rPr>
        <b/>
        <sz val="16"/>
        <color theme="1"/>
        <rFont val="Malgun Gothic"/>
        <family val="3"/>
        <charset val="129"/>
      </rPr>
      <t>도매</t>
    </r>
    <r>
      <rPr>
        <sz val="11"/>
        <color theme="1"/>
        <rFont val="Malgun Gothic"/>
        <family val="3"/>
        <charset val="129"/>
      </rPr>
      <t xml:space="preserve">는 제조업체나 대규모 판매업체가 유통매장 등 다른 사업체에 상품을 대량 판매하는 것으로,
            마케팅, 홍보, 재고관리 등의 추가적 부담이 없습니다. 
</t>
    </r>
    <r>
      <rPr>
        <b/>
        <sz val="16"/>
        <color theme="1"/>
        <rFont val="Malgun Gothic"/>
        <family val="3"/>
        <charset val="129"/>
      </rPr>
      <t>소매</t>
    </r>
    <r>
      <rPr>
        <sz val="11"/>
        <color theme="1"/>
        <rFont val="Malgun Gothic"/>
        <family val="3"/>
        <charset val="129"/>
      </rPr>
      <t xml:space="preserve">는 최종 소비자에게 상품을 소량 판매하는 것으로, 통상 유통매장이 구입한 도매가에 최소 30% 내외 수수료를 붙여 소비자에게 판매됩니다. 
</t>
    </r>
    <r>
      <rPr>
        <b/>
        <sz val="14"/>
        <color theme="1"/>
        <rFont val="Malgun Gothic"/>
        <family val="3"/>
        <charset val="129"/>
      </rPr>
      <t>본 도매할인 공급프로모션은 B2B 유통처를 대상으로하는 프로모션으로</t>
    </r>
    <r>
      <rPr>
        <sz val="11"/>
        <color theme="1"/>
        <rFont val="Malgun Gothic"/>
        <family val="3"/>
        <charset val="129"/>
      </rPr>
      <t xml:space="preserve"> 
</t>
    </r>
    <r>
      <rPr>
        <sz val="11"/>
        <color rgb="FFFF0000"/>
        <rFont val="Malgun Gothic"/>
        <family val="3"/>
        <charset val="129"/>
      </rPr>
      <t xml:space="preserve">최종 할인된 가격이 </t>
    </r>
    <r>
      <rPr>
        <b/>
        <u/>
        <sz val="11"/>
        <color rgb="FFFF0000"/>
        <rFont val="Malgun Gothic"/>
        <family val="3"/>
        <charset val="129"/>
      </rPr>
      <t>소비자가보다 높게 책정되거나, B2C 소매 프로모션과 동일하지 않을 수 있도록 가격 정책을 세워주시길 바랍니다.</t>
    </r>
    <r>
      <rPr>
        <sz val="11"/>
        <color theme="1"/>
        <rFont val="Malgun Gothic"/>
        <family val="3"/>
        <charset val="129"/>
      </rPr>
      <t xml:space="preserve">
</t>
    </r>
    <r>
      <rPr>
        <b/>
        <sz val="11"/>
        <color theme="1"/>
        <rFont val="Malgun Gothic"/>
        <family val="3"/>
        <charset val="129"/>
      </rPr>
      <t>베이직 도</t>
    </r>
    <r>
      <rPr>
        <b/>
        <sz val="11"/>
        <color theme="1"/>
        <rFont val="MS Gothic"/>
        <family val="3"/>
        <charset val="128"/>
      </rPr>
      <t>･</t>
    </r>
    <r>
      <rPr>
        <b/>
        <sz val="11"/>
        <color theme="1"/>
        <rFont val="Malgun Gothic"/>
        <family val="3"/>
        <charset val="129"/>
      </rPr>
      <t>소매가 공식</t>
    </r>
    <r>
      <rPr>
        <sz val="11"/>
        <color theme="1"/>
        <rFont val="Malgun Gothic"/>
        <family val="3"/>
        <charset val="129"/>
      </rPr>
      <t xml:space="preserve">
msrp공식 / 도매가*2=권장 소매가</t>
    </r>
    <phoneticPr fontId="23" type="noConversion"/>
  </si>
  <si>
    <r>
      <t xml:space="preserve">store36.5 (www.sepp.or.kr/store365) 수발주 시스템에 등록된 도∙소매 상품의 상세페이지 및 상품 정보를 확인했습니다.  
</t>
    </r>
    <r>
      <rPr>
        <i/>
        <sz val="11"/>
        <color rgb="FF000000"/>
        <rFont val="맑은 고딕"/>
        <family val="3"/>
        <charset val="129"/>
      </rPr>
      <t>B2C 소매구매자 대상 프로모션가와 B2B(스토어36.5) 유통도매 구매자대상의 공급 프로모션가의 도소매가 상품가 확인</t>
    </r>
    <phoneticPr fontId="23" type="noConversion"/>
  </si>
  <si>
    <t>store36.5(상품몰) ID</t>
    <phoneticPr fontId="23" type="noConversion"/>
  </si>
  <si>
    <r>
      <t xml:space="preserve">store36.5 (www.sepp.or.kr/store365) 수발주 시스템에 등록된 도∙소매 상품의 상세페이지 및 상품 정보를 확인했습니다.  
</t>
    </r>
    <r>
      <rPr>
        <i/>
        <sz val="9"/>
        <color rgb="FF000000"/>
        <rFont val="맑은 고딕"/>
        <family val="3"/>
        <charset val="129"/>
      </rPr>
      <t xml:space="preserve">기재하신 도매 상품의 상세페이지 링크를 꼭 확인 부탁드립니다. </t>
    </r>
    <phoneticPr fontId="23" type="noConversion"/>
  </si>
  <si>
    <t>store36.5 (www.sepp.or.kr/store365) 수발주 시스템은 "사회연대경제기업"의 도매 유통 플랫폼으로 도매할인공급프로모션 기간 외에도 B2BG 도매 주문 관리가 SEPP 를 통해 운영될 수 있도록 협조합니다.</t>
    <phoneticPr fontId="23" type="noConversion"/>
  </si>
  <si>
    <t>도매할인 공급 프로모션 참여시, 최종 할인된 가격이 소비자가보다 높게 책정되거나 B2C 소매 프로모션과 동일하지 않을 수 있는 가격대를 고려했음을 확인했습니다.</t>
    <phoneticPr fontId="23" type="noConversion"/>
  </si>
  <si>
    <t>(전국 스토어36.5 매장 확인하러 가기)</t>
  </si>
  <si>
    <t>※확인란(확인 시, ▣ 표기)</t>
    <phoneticPr fontId="23" type="noConversion"/>
  </si>
  <si>
    <r>
      <t>확인</t>
    </r>
    <r>
      <rPr>
        <sz val="11"/>
        <color rgb="FF000000"/>
        <rFont val="돋움"/>
        <family val="2"/>
        <charset val="129"/>
      </rPr>
      <t xml:space="preserve"> </t>
    </r>
    <r>
      <rPr>
        <sz val="11"/>
        <color rgb="FF000000"/>
        <rFont val="Segoe UI Symbol"/>
        <family val="2"/>
      </rPr>
      <t>□</t>
    </r>
    <phoneticPr fontId="23" type="noConversion"/>
  </si>
  <si>
    <t>확인 □</t>
    <phoneticPr fontId="23" type="noConversion"/>
  </si>
  <si>
    <r>
      <t xml:space="preserve">스토어 36.5 매장현황은 </t>
    </r>
    <r>
      <rPr>
        <b/>
        <sz val="16"/>
        <color rgb="FFFF0000"/>
        <rFont val="Malgun Gothic"/>
        <family val="3"/>
        <charset val="129"/>
      </rPr>
      <t>총 78개소</t>
    </r>
    <r>
      <rPr>
        <sz val="11"/>
        <rFont val="Malgun Gothic"/>
        <family val="3"/>
        <charset val="129"/>
      </rPr>
      <t xml:space="preserve">이며, 다양한 생활협동조합/법인 등으로 이루어져 있습니다. </t>
    </r>
    <phoneticPr fontId="23" type="noConversion"/>
  </si>
  <si>
    <t>2026년 스토어 36.5 도매 할인 공급 프로모션 (2차)</t>
    <phoneticPr fontId="23" type="noConversion"/>
  </si>
  <si>
    <r>
      <rPr>
        <b/>
        <sz val="10"/>
        <color rgb="FFFF0000"/>
        <rFont val="Malgun Gothic"/>
        <family val="3"/>
        <charset val="129"/>
      </rPr>
      <t>[사전 안내 사항]</t>
    </r>
    <r>
      <rPr>
        <sz val="10"/>
        <color rgb="FF000000"/>
        <rFont val="Malgun Gothic"/>
        <family val="3"/>
        <charset val="129"/>
      </rPr>
      <t xml:space="preserve">
※ 프로모션 할인 및 지원 비율 : 총 할인율 30%(진흥원 20% 지원+자부담 10%, 적립률 3%)
   *신상품의 경우 적립률 5% 적용
※ 적립금 프로모션 운영: 도매할인 공급 프로모션 기간 외 store36.5 (www.sepp.or.kr/store365) 활성화를 위한 구매가의 3% 적립금을 구매자(스토어36.5 협력매장)에게 지급 
※ 프로모션 상품 구매 신청이 급증하여 </t>
    </r>
    <r>
      <rPr>
        <sz val="10"/>
        <color rgb="FFFF0000"/>
        <rFont val="Malgun Gothic"/>
        <family val="3"/>
        <charset val="129"/>
      </rPr>
      <t>매장별 예산보다 초과 주문된 경우</t>
    </r>
    <r>
      <rPr>
        <sz val="10"/>
        <color rgb="FF000000"/>
        <rFont val="Malgun Gothic"/>
        <family val="3"/>
        <charset val="129"/>
      </rPr>
      <t xml:space="preserve">를 대비해, </t>
    </r>
    <r>
      <rPr>
        <b/>
        <sz val="10"/>
        <color rgb="FFFF0000"/>
        <rFont val="Malgun Gothic"/>
        <family val="3"/>
        <charset val="129"/>
      </rPr>
      <t>특정 시간(ex. 오전 11시)이후 운영사가 확인 후 안내드린 주문 건만 상품 발송</t>
    </r>
    <r>
      <rPr>
        <sz val="10"/>
        <color rgb="FF000000"/>
        <rFont val="Malgun Gothic"/>
        <family val="3"/>
        <charset val="129"/>
      </rPr>
      <t xml:space="preserve"> 준비 요청
※ 차수별 세부 차수를 나누어 프로모션 진행
     • 2-1차: 매장별 예산 내에서 사회적기업 상품 판매
     • 2-2차: 2-1차의 잔여 예산금을 활용해 사회적기업 상품 재고 추가 확보 후 재고 내에서 판매
       * 2-2차 상품 재고 소진되면 해당 제품은 판매 종료 처리
</t>
    </r>
    <r>
      <rPr>
        <b/>
        <sz val="10"/>
        <color rgb="FFFF0000"/>
        <rFont val="Malgun Gothic"/>
        <family val="3"/>
        <charset val="129"/>
      </rPr>
      <t>[문의 사항]</t>
    </r>
    <r>
      <rPr>
        <sz val="10"/>
        <color rgb="FF000000"/>
        <rFont val="Malgun Gothic"/>
        <family val="3"/>
        <charset val="129"/>
      </rPr>
      <t xml:space="preserve">
주식회사 공공공간 스토어36.5 브랜드활성화 운영사무국  
카카오채널 http://pf.kakao.com/_xhPfgxj / 이메일 store365@000gan.com </t>
    </r>
    <phoneticPr fontId="23" type="noConversion"/>
  </si>
  <si>
    <r>
      <rPr>
        <sz val="11"/>
        <color rgb="FF000000"/>
        <rFont val="맑은 고딕"/>
        <family val="3"/>
        <charset val="129"/>
      </rPr>
      <t>확인</t>
    </r>
    <r>
      <rPr>
        <sz val="11"/>
        <color rgb="FF000000"/>
        <rFont val="돋움"/>
        <family val="2"/>
        <charset val="129"/>
      </rPr>
      <t xml:space="preserve"> </t>
    </r>
    <r>
      <rPr>
        <sz val="11"/>
        <color rgb="FF000000"/>
        <rFont val="Segoe UI Symbol"/>
        <family val="2"/>
      </rPr>
      <t>□</t>
    </r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</si>
</sst>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-* #,##0_-;\-* #,##0_-;_-* &quot;-&quot;_-;_-@"/>
    <numFmt numFmtId="177" formatCode="&quot;₩&quot;#,##0_);[Red]\(&quot;₩&quot;#,##0\)"/>
  </numFmts>
  <fonts count="35">
    <font>
      <sz val="11"/>
      <color theme="1"/>
      <name val="Malgun Gothic"/>
      <scheme val="minor"/>
    </font>
    <font>
      <b/>
      <sz val="18"/>
      <color theme="1"/>
      <name val="Malgun Gothic"/>
      <family val="3"/>
      <charset val="129"/>
    </font>
    <font>
      <sz val="14"/>
      <color theme="1"/>
      <name val="Malgun Gothic"/>
      <family val="3"/>
      <charset val="129"/>
    </font>
    <font>
      <sz val="11"/>
      <name val="Malgun Gothic"/>
      <family val="3"/>
      <charset val="129"/>
    </font>
    <font>
      <b/>
      <sz val="10"/>
      <color rgb="FFFF0000"/>
      <name val="Malgun Gothic"/>
      <family val="3"/>
      <charset val="129"/>
    </font>
    <font>
      <sz val="11"/>
      <color theme="1"/>
      <name val="Malgun Gothic"/>
      <family val="3"/>
      <charset val="129"/>
    </font>
    <font>
      <b/>
      <sz val="11"/>
      <color rgb="FF000000"/>
      <name val="Dotum"/>
      <family val="3"/>
      <charset val="129"/>
    </font>
    <font>
      <sz val="11"/>
      <color rgb="FF000000"/>
      <name val="&quot;Malgun Gothic&quot;"/>
    </font>
    <font>
      <u/>
      <sz val="11"/>
      <color theme="10"/>
      <name val="Malgun Gothic"/>
      <family val="3"/>
      <charset val="129"/>
    </font>
    <font>
      <u/>
      <sz val="11"/>
      <color theme="10"/>
      <name val="Malgun Gothic"/>
      <family val="3"/>
      <charset val="129"/>
    </font>
    <font>
      <b/>
      <sz val="11"/>
      <color theme="1"/>
      <name val="Malgun Gothic"/>
      <family val="3"/>
      <charset val="129"/>
    </font>
    <font>
      <i/>
      <sz val="11"/>
      <color theme="1"/>
      <name val="Malgun Gothic"/>
      <family val="3"/>
      <charset val="129"/>
    </font>
    <font>
      <sz val="11"/>
      <color rgb="FF000000"/>
      <name val="&quot;맑은 고딕&quot;"/>
      <family val="3"/>
      <charset val="129"/>
    </font>
    <font>
      <sz val="10"/>
      <color theme="1"/>
      <name val="Malgun Gothic"/>
      <family val="3"/>
      <charset val="129"/>
    </font>
    <font>
      <sz val="11"/>
      <color theme="1"/>
      <name val="Malgun Gothic"/>
      <family val="3"/>
      <charset val="129"/>
      <scheme val="minor"/>
    </font>
    <font>
      <b/>
      <sz val="14"/>
      <color theme="1"/>
      <name val="Malgun Gothic"/>
      <family val="3"/>
      <charset val="129"/>
    </font>
    <font>
      <b/>
      <sz val="13"/>
      <color theme="1"/>
      <name val="Malgun Gothic"/>
      <family val="3"/>
      <charset val="129"/>
    </font>
    <font>
      <b/>
      <sz val="16"/>
      <color rgb="FF0000FF"/>
      <name val="Malgun Gothic"/>
      <family val="3"/>
      <charset val="129"/>
    </font>
    <font>
      <b/>
      <sz val="16"/>
      <color theme="1"/>
      <name val="Malgun Gothic"/>
      <family val="3"/>
      <charset val="129"/>
    </font>
    <font>
      <b/>
      <sz val="11"/>
      <color theme="1"/>
      <name val="MS Gothic"/>
      <family val="3"/>
      <charset val="128"/>
    </font>
    <font>
      <i/>
      <sz val="11"/>
      <color rgb="FF000000"/>
      <name val="맑은 고딕"/>
      <family val="3"/>
      <charset val="129"/>
    </font>
    <font>
      <i/>
      <sz val="9"/>
      <color rgb="FF000000"/>
      <name val="맑은 고딕"/>
      <family val="3"/>
      <charset val="129"/>
    </font>
    <font>
      <u/>
      <sz val="11"/>
      <color theme="10"/>
      <name val="Malgun Gothic"/>
      <family val="3"/>
      <charset val="129"/>
      <scheme val="minor"/>
    </font>
    <font>
      <sz val="8"/>
      <name val="Malgun Gothic"/>
      <family val="3"/>
      <charset val="129"/>
      <scheme val="minor"/>
    </font>
    <font>
      <sz val="11"/>
      <color rgb="FFFF0000"/>
      <name val="Malgun Gothic"/>
      <family val="3"/>
      <charset val="129"/>
    </font>
    <font>
      <b/>
      <u/>
      <sz val="11"/>
      <color rgb="FFFF0000"/>
      <name val="Malgun Gothic"/>
      <family val="3"/>
      <charset val="129"/>
    </font>
    <font>
      <b/>
      <sz val="11"/>
      <name val="Malgun Gothic"/>
      <family val="3"/>
      <charset val="129"/>
    </font>
    <font>
      <b/>
      <sz val="16"/>
      <color rgb="FFFF0000"/>
      <name val="Malgun Gothic"/>
      <family val="3"/>
      <charset val="129"/>
    </font>
    <font>
      <sz val="10"/>
      <color rgb="FF000000"/>
      <name val="Malgun Gothic"/>
      <family val="3"/>
      <charset val="129"/>
    </font>
    <font>
      <sz val="10"/>
      <color rgb="FFFF0000"/>
      <name val="Malgun Gothic"/>
      <family val="3"/>
      <charset val="129"/>
    </font>
    <font>
      <u/>
      <sz val="11"/>
      <color theme="1"/>
      <name val="Malgun Gothic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000000"/>
      <name val="Segoe UI Symbol"/>
      <family val="2"/>
    </font>
    <font>
      <sz val="11"/>
      <color rgb="FF000000"/>
      <name val="돋움"/>
      <family val="2"/>
      <charset val="129"/>
    </font>
    <font>
      <sz val="11"/>
      <color rgb="FF000000"/>
      <name val="Segoe UI Symbol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rgb="FFCCCCFF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78"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176" fontId="11" fillId="6" borderId="8" xfId="0" applyNumberFormat="1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9" fontId="11" fillId="7" borderId="10" xfId="0" applyNumberFormat="1" applyFont="1" applyFill="1" applyBorder="1" applyAlignment="1">
      <alignment horizontal="center" vertical="center"/>
    </xf>
    <xf numFmtId="177" fontId="11" fillId="7" borderId="8" xfId="0" applyNumberFormat="1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176" fontId="11" fillId="6" borderId="6" xfId="0" applyNumberFormat="1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9" fontId="5" fillId="0" borderId="0" xfId="0" applyNumberFormat="1" applyFont="1" applyAlignment="1">
      <alignment vertical="center"/>
    </xf>
    <xf numFmtId="0" fontId="11" fillId="6" borderId="14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9" fontId="0" fillId="0" borderId="0" xfId="0" applyNumberFormat="1" applyAlignment="1">
      <alignment vertical="center"/>
    </xf>
    <xf numFmtId="0" fontId="22" fillId="0" borderId="1" xfId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8" borderId="15" xfId="0" applyFill="1" applyBorder="1" applyAlignment="1">
      <alignment vertical="center"/>
    </xf>
    <xf numFmtId="0" fontId="2" fillId="8" borderId="16" xfId="0" quotePrefix="1" applyFont="1" applyFill="1" applyBorder="1" applyAlignment="1">
      <alignment vertical="center"/>
    </xf>
    <xf numFmtId="0" fontId="3" fillId="8" borderId="16" xfId="0" applyFont="1" applyFill="1" applyBorder="1" applyAlignment="1">
      <alignment vertical="center"/>
    </xf>
    <xf numFmtId="0" fontId="3" fillId="8" borderId="17" xfId="0" applyFont="1" applyFill="1" applyBorder="1" applyAlignment="1">
      <alignment vertical="center"/>
    </xf>
    <xf numFmtId="0" fontId="0" fillId="8" borderId="18" xfId="0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3" fillId="8" borderId="19" xfId="0" applyFont="1" applyFill="1" applyBorder="1" applyAlignment="1">
      <alignment vertical="center"/>
    </xf>
    <xf numFmtId="0" fontId="26" fillId="8" borderId="1" xfId="0" applyFont="1" applyFill="1" applyBorder="1" applyAlignment="1">
      <alignment vertical="center"/>
    </xf>
    <xf numFmtId="0" fontId="30" fillId="8" borderId="0" xfId="0" applyFont="1" applyFill="1" applyAlignment="1">
      <alignment vertical="center"/>
    </xf>
    <xf numFmtId="0" fontId="22" fillId="8" borderId="1" xfId="1" applyFill="1" applyBorder="1" applyAlignment="1">
      <alignment vertical="center"/>
    </xf>
    <xf numFmtId="0" fontId="0" fillId="8" borderId="20" xfId="0" applyFill="1" applyBorder="1" applyAlignment="1">
      <alignment vertical="center"/>
    </xf>
    <xf numFmtId="0" fontId="26" fillId="8" borderId="21" xfId="0" applyFont="1" applyFill="1" applyBorder="1" applyAlignment="1">
      <alignment vertical="center"/>
    </xf>
    <xf numFmtId="0" fontId="22" fillId="8" borderId="21" xfId="1" applyFill="1" applyBorder="1" applyAlignment="1">
      <alignment vertical="center"/>
    </xf>
    <xf numFmtId="0" fontId="14" fillId="8" borderId="21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0" fillId="8" borderId="23" xfId="0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2" fillId="8" borderId="0" xfId="1" applyFill="1" applyAlignment="1">
      <alignment vertical="center"/>
    </xf>
    <xf numFmtId="0" fontId="22" fillId="0" borderId="1" xfId="1" applyBorder="1" applyAlignment="1">
      <alignment vertical="center"/>
    </xf>
    <xf numFmtId="0" fontId="32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1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9" borderId="24" xfId="0" applyFont="1" applyFill="1" applyBorder="1" applyAlignment="1">
      <alignment horizontal="left" vertical="center" wrapText="1"/>
    </xf>
    <xf numFmtId="0" fontId="5" fillId="9" borderId="2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0</xdr:row>
      <xdr:rowOff>1</xdr:rowOff>
    </xdr:from>
    <xdr:to>
      <xdr:col>13</xdr:col>
      <xdr:colOff>133870</xdr:colOff>
      <xdr:row>23</xdr:row>
      <xdr:rowOff>47626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4A2C371-9CAC-8683-80F9-DB14D4C30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87025" y="1"/>
          <a:ext cx="3981970" cy="6819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104775</xdr:colOff>
      <xdr:row>1</xdr:row>
      <xdr:rowOff>47625</xdr:rowOff>
    </xdr:from>
    <xdr:ext cx="7781925" cy="5419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44125" y="257175"/>
          <a:ext cx="7781925" cy="5419725"/>
        </a:xfrm>
        <a:prstGeom prst="rect">
          <a:avLst/>
        </a:prstGeom>
        <a:noFill/>
      </xdr:spPr>
    </xdr:pic>
    <xdr:clientData fLocksWithSheet="0"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algun Gothic"/>
        <a:ea typeface="Malgun Gothic"/>
        <a:cs typeface="Malgun Gothic"/>
      </a:majorFont>
      <a:minorFont>
        <a:latin typeface="Malgun Gothic"/>
        <a:ea typeface="Malgun Gothic"/>
        <a:cs typeface="Malgun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cCpU9l1TG7ORjQq_InMrgTYw40VBOut/view?usp=drive_link" TargetMode="External"/><Relationship Id="rId2" Type="http://schemas.openxmlformats.org/officeDocument/2006/relationships/hyperlink" Target="https://drive.google.com/file/d/1pcCpU9l1TG7ORjQq_InMrgTYw40VBOut/view?usp=drive_link" TargetMode="External"/><Relationship Id="rId1" Type="http://schemas.openxmlformats.org/officeDocument/2006/relationships/hyperlink" Target="https://www.sepp.or.kr/main/cprtvSto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epp.or.kr/main/cprtvS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7"/>
  <sheetViews>
    <sheetView showGridLines="0" workbookViewId="0">
      <selection activeCell="D16" sqref="D16:E16"/>
    </sheetView>
  </sheetViews>
  <sheetFormatPr defaultColWidth="12.625" defaultRowHeight="16.5"/>
  <cols>
    <col min="1" max="1" width="4.875" customWidth="1"/>
    <col min="2" max="2" width="1.625" customWidth="1"/>
    <col min="3" max="3" width="11" customWidth="1"/>
    <col min="4" max="4" width="27.25" customWidth="1"/>
    <col min="5" max="5" width="29" customWidth="1"/>
    <col min="6" max="6" width="33.5" customWidth="1"/>
    <col min="7" max="7" width="15.375" customWidth="1"/>
    <col min="8" max="8" width="4.125" customWidth="1"/>
    <col min="9" max="10" width="8.875" customWidth="1"/>
    <col min="11" max="29" width="10" customWidth="1"/>
  </cols>
  <sheetData>
    <row r="2" spans="2:29" ht="27" thickBot="1">
      <c r="C2" s="67" t="s">
        <v>0</v>
      </c>
      <c r="D2" s="67"/>
      <c r="E2" s="68"/>
      <c r="F2" s="68"/>
      <c r="G2" s="68"/>
    </row>
    <row r="3" spans="2:29" ht="27" customHeight="1">
      <c r="B3" s="44"/>
      <c r="C3" s="45" t="s">
        <v>42</v>
      </c>
      <c r="D3" s="45"/>
      <c r="E3" s="46"/>
      <c r="F3" s="46"/>
      <c r="G3" s="47"/>
      <c r="H3" s="69"/>
      <c r="I3" s="68"/>
    </row>
    <row r="4" spans="2:29" ht="27" customHeight="1">
      <c r="B4" s="48"/>
      <c r="C4" s="49" t="s">
        <v>43</v>
      </c>
      <c r="D4" s="49"/>
      <c r="E4" s="50"/>
      <c r="F4" s="50"/>
      <c r="G4" s="51"/>
      <c r="H4" s="2"/>
    </row>
    <row r="5" spans="2:29" ht="27" customHeight="1">
      <c r="B5" s="48"/>
      <c r="C5" s="49" t="s">
        <v>44</v>
      </c>
      <c r="D5" s="49"/>
      <c r="E5" s="50"/>
      <c r="F5" s="50"/>
      <c r="G5" s="51"/>
    </row>
    <row r="6" spans="2:29" ht="27" customHeight="1">
      <c r="B6" s="48"/>
      <c r="C6" s="49" t="s">
        <v>73</v>
      </c>
      <c r="D6" s="49"/>
      <c r="E6" s="50"/>
      <c r="F6" s="50"/>
      <c r="G6" s="5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2:29" ht="27" customHeight="1">
      <c r="B7" s="48"/>
      <c r="C7" s="52" t="s">
        <v>62</v>
      </c>
      <c r="D7" s="52"/>
      <c r="E7" s="62" t="s">
        <v>69</v>
      </c>
      <c r="F7" s="54"/>
      <c r="G7" s="51"/>
    </row>
    <row r="8" spans="2:29" ht="12.75" customHeight="1">
      <c r="B8" s="48"/>
      <c r="C8" s="52"/>
      <c r="D8" s="52"/>
      <c r="E8" s="53"/>
      <c r="F8" s="54"/>
      <c r="G8" s="51"/>
    </row>
    <row r="9" spans="2:29" ht="27" customHeight="1">
      <c r="B9" s="48"/>
      <c r="C9" s="49" t="s">
        <v>45</v>
      </c>
      <c r="D9" s="49"/>
      <c r="E9" s="50"/>
      <c r="F9" s="50"/>
      <c r="G9" s="51"/>
    </row>
    <row r="10" spans="2:29" ht="27" customHeight="1">
      <c r="B10" s="48"/>
      <c r="C10" s="49" t="s">
        <v>46</v>
      </c>
      <c r="D10" s="49"/>
      <c r="E10" s="50"/>
      <c r="F10" s="50"/>
      <c r="G10" s="51"/>
      <c r="J10" s="4"/>
    </row>
    <row r="11" spans="2:29" ht="27" customHeight="1">
      <c r="B11" s="48"/>
      <c r="C11" s="49" t="s">
        <v>47</v>
      </c>
      <c r="D11" s="49"/>
      <c r="E11" s="50"/>
      <c r="F11" s="50"/>
      <c r="G11" s="51"/>
      <c r="J11" s="4"/>
    </row>
    <row r="12" spans="2:29" ht="27" customHeight="1">
      <c r="B12" s="48"/>
      <c r="C12" s="49" t="s">
        <v>48</v>
      </c>
      <c r="D12" s="49"/>
      <c r="E12" s="50"/>
      <c r="F12" s="50"/>
      <c r="G12" s="51"/>
    </row>
    <row r="13" spans="2:29" ht="27" customHeight="1" thickBot="1">
      <c r="B13" s="55"/>
      <c r="C13" s="56" t="s">
        <v>49</v>
      </c>
      <c r="D13" s="56"/>
      <c r="E13" s="57" t="s">
        <v>50</v>
      </c>
      <c r="F13" s="58"/>
      <c r="G13" s="59"/>
    </row>
    <row r="14" spans="2:29" ht="27" customHeight="1">
      <c r="C14" s="43" t="s">
        <v>70</v>
      </c>
      <c r="D14" s="43"/>
    </row>
    <row r="15" spans="2:29" ht="27" customHeight="1">
      <c r="C15" s="65" t="s">
        <v>72</v>
      </c>
      <c r="D15" s="70" t="s">
        <v>51</v>
      </c>
      <c r="E15" s="70"/>
      <c r="F15" s="70"/>
      <c r="G15" s="70"/>
    </row>
    <row r="16" spans="2:29" ht="27" customHeight="1">
      <c r="C16" s="65" t="s">
        <v>72</v>
      </c>
      <c r="D16" s="66" t="s">
        <v>52</v>
      </c>
      <c r="E16" s="66"/>
      <c r="F16" s="63" t="s">
        <v>1</v>
      </c>
      <c r="G16" s="41"/>
    </row>
    <row r="17" spans="3:7" ht="27" customHeight="1">
      <c r="C17" s="65" t="s">
        <v>72</v>
      </c>
      <c r="D17" s="66" t="s">
        <v>2</v>
      </c>
      <c r="E17" s="66"/>
      <c r="F17" s="40" t="s">
        <v>59</v>
      </c>
      <c r="G17" s="42"/>
    </row>
  </sheetData>
  <mergeCells count="5">
    <mergeCell ref="D16:E16"/>
    <mergeCell ref="D17:E17"/>
    <mergeCell ref="C2:G2"/>
    <mergeCell ref="H3:I3"/>
    <mergeCell ref="D15:G15"/>
  </mergeCells>
  <phoneticPr fontId="23" type="noConversion"/>
  <hyperlinks>
    <hyperlink ref="F16" r:id="rId1" xr:uid="{00000000-0004-0000-0000-000000000000}"/>
    <hyperlink ref="F17" r:id="rId2" xr:uid="{0F3B5AA3-5159-4819-9983-0C9C8F4FA218}"/>
    <hyperlink ref="E13" r:id="rId3" xr:uid="{6B0593FF-EA33-4EF9-BB60-A0ED14F1271D}"/>
    <hyperlink ref="E7" r:id="rId4" xr:uid="{73CB2C3A-913B-4EFC-936D-5620CE76B560}"/>
  </hyperlinks>
  <pageMargins left="0.7" right="0.7" top="0.75" bottom="0.75" header="0" footer="0"/>
  <pageSetup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7"/>
  <sheetViews>
    <sheetView showGridLines="0" workbookViewId="0">
      <selection activeCell="C5" sqref="C5"/>
    </sheetView>
  </sheetViews>
  <sheetFormatPr defaultColWidth="12.625" defaultRowHeight="16.5"/>
  <cols>
    <col min="1" max="1" width="4.875" customWidth="1"/>
    <col min="2" max="2" width="2.375" customWidth="1"/>
    <col min="3" max="3" width="17.125" customWidth="1"/>
    <col min="4" max="4" width="37.875" customWidth="1"/>
    <col min="5" max="5" width="69.5" customWidth="1"/>
    <col min="6" max="8" width="9.625" customWidth="1"/>
    <col min="9" max="28" width="10" customWidth="1"/>
  </cols>
  <sheetData>
    <row r="2" spans="2:6" ht="27" thickBot="1">
      <c r="C2" s="67" t="s">
        <v>53</v>
      </c>
      <c r="D2" s="68"/>
      <c r="E2" s="68"/>
    </row>
    <row r="3" spans="2:6" ht="230.25" customHeight="1" thickBot="1">
      <c r="B3" s="60"/>
      <c r="C3" s="71" t="s">
        <v>63</v>
      </c>
      <c r="D3" s="71"/>
      <c r="E3" s="72"/>
      <c r="F3" s="61"/>
    </row>
    <row r="4" spans="2:6" ht="33" customHeight="1">
      <c r="C4" s="43" t="s">
        <v>70</v>
      </c>
    </row>
    <row r="5" spans="2:6" ht="49.5" customHeight="1">
      <c r="C5" s="77" t="s">
        <v>76</v>
      </c>
      <c r="D5" s="73" t="s">
        <v>64</v>
      </c>
      <c r="E5" s="73"/>
    </row>
    <row r="6" spans="2:6">
      <c r="C6" s="5"/>
    </row>
    <row r="7" spans="2:6">
      <c r="C7" s="5"/>
    </row>
  </sheetData>
  <mergeCells count="3">
    <mergeCell ref="C2:E2"/>
    <mergeCell ref="C3:E3"/>
    <mergeCell ref="D5:E5"/>
  </mergeCells>
  <phoneticPr fontId="23" type="noConversion"/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Z1001"/>
  <sheetViews>
    <sheetView tabSelected="1" workbookViewId="0">
      <selection activeCell="B5" sqref="B5"/>
    </sheetView>
  </sheetViews>
  <sheetFormatPr defaultColWidth="12.625" defaultRowHeight="15" customHeight="1"/>
  <cols>
    <col min="1" max="1" width="5.625" customWidth="1"/>
    <col min="2" max="2" width="20.5" customWidth="1"/>
    <col min="3" max="3" width="14.875" customWidth="1"/>
    <col min="4" max="4" width="22.625" customWidth="1"/>
    <col min="5" max="5" width="25.625" customWidth="1"/>
    <col min="6" max="6" width="15.875" customWidth="1"/>
    <col min="7" max="7" width="14.875" customWidth="1"/>
    <col min="8" max="8" width="9.125" customWidth="1"/>
    <col min="9" max="9" width="14.125" customWidth="1"/>
    <col min="10" max="10" width="9.125" customWidth="1"/>
    <col min="11" max="11" width="15.125" customWidth="1"/>
    <col min="12" max="14" width="13" customWidth="1"/>
    <col min="15" max="15" width="10.625" customWidth="1"/>
    <col min="16" max="16" width="28.125" customWidth="1"/>
    <col min="17" max="17" width="9" customWidth="1"/>
    <col min="18" max="18" width="13" customWidth="1"/>
    <col min="19" max="19" width="11.125" customWidth="1"/>
    <col min="20" max="20" width="8.875" customWidth="1"/>
    <col min="21" max="21" width="11.875" customWidth="1"/>
    <col min="22" max="27" width="8.875" customWidth="1"/>
  </cols>
  <sheetData>
    <row r="1" spans="2:26" ht="16.5" customHeight="1"/>
    <row r="2" spans="2:26" ht="27" customHeight="1">
      <c r="B2" s="67" t="s">
        <v>74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2:26" ht="27.75" customHeight="1" thickBot="1">
      <c r="B3" s="75" t="s">
        <v>3</v>
      </c>
      <c r="C3" s="68"/>
      <c r="D3" s="68"/>
      <c r="E3" s="68"/>
      <c r="F3" s="68"/>
      <c r="G3" s="68"/>
      <c r="H3" s="68"/>
      <c r="I3" s="68"/>
      <c r="J3" s="7"/>
      <c r="K3" s="7"/>
      <c r="L3" s="7"/>
      <c r="M3" s="7"/>
      <c r="N3" s="7"/>
      <c r="O3" s="7"/>
      <c r="P3" s="7"/>
      <c r="Q3" s="7"/>
      <c r="R3" s="7"/>
      <c r="S3" s="7"/>
    </row>
    <row r="4" spans="2:26" ht="36" customHeight="1">
      <c r="B4" s="8" t="s">
        <v>4</v>
      </c>
      <c r="C4" s="9" t="s">
        <v>5</v>
      </c>
      <c r="D4" s="10" t="s">
        <v>6</v>
      </c>
      <c r="E4" s="10" t="s">
        <v>65</v>
      </c>
      <c r="F4" s="10" t="s">
        <v>7</v>
      </c>
      <c r="G4" s="10" t="s">
        <v>8</v>
      </c>
      <c r="H4" s="10" t="s">
        <v>9</v>
      </c>
      <c r="I4" s="11" t="s">
        <v>10</v>
      </c>
      <c r="J4" s="12"/>
      <c r="K4" s="12"/>
      <c r="O4" s="12"/>
      <c r="Q4" s="12"/>
      <c r="R4" s="12"/>
      <c r="S4" s="7"/>
    </row>
    <row r="5" spans="2:26" ht="27.75" customHeight="1" thickBot="1">
      <c r="B5" s="13" t="s">
        <v>11</v>
      </c>
      <c r="C5" s="14"/>
      <c r="D5" s="14" t="s">
        <v>12</v>
      </c>
      <c r="E5" s="14"/>
      <c r="F5" s="14"/>
      <c r="G5" s="14"/>
      <c r="H5" s="14"/>
      <c r="I5" s="15"/>
      <c r="J5" s="7"/>
      <c r="K5" s="7"/>
      <c r="L5" s="12"/>
      <c r="M5" s="12"/>
      <c r="N5" s="12"/>
      <c r="P5" s="12"/>
      <c r="S5" s="7"/>
    </row>
    <row r="6" spans="2:26" ht="27" customHeight="1">
      <c r="B6" s="7"/>
      <c r="C6" s="7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2:26" ht="27" customHeight="1">
      <c r="B7" s="75" t="s">
        <v>13</v>
      </c>
      <c r="C7" s="68"/>
      <c r="D7" s="68"/>
      <c r="E7" s="68"/>
      <c r="F7" s="68"/>
      <c r="G7" s="68"/>
      <c r="H7" s="68"/>
      <c r="I7" s="68"/>
      <c r="J7" s="12"/>
      <c r="K7" s="7"/>
      <c r="L7" s="12"/>
      <c r="M7" s="12"/>
      <c r="N7" s="12"/>
      <c r="P7" s="12"/>
      <c r="Q7" s="12"/>
      <c r="R7" s="12"/>
      <c r="S7" s="7"/>
    </row>
    <row r="8" spans="2:26" ht="27" customHeight="1">
      <c r="B8" s="43" t="s">
        <v>70</v>
      </c>
      <c r="K8" s="7"/>
      <c r="L8" s="12"/>
      <c r="M8" s="12"/>
      <c r="N8" s="12"/>
      <c r="P8" s="12"/>
      <c r="Q8" s="12"/>
      <c r="R8" s="12"/>
      <c r="S8" s="7"/>
    </row>
    <row r="9" spans="2:26" ht="34.5" customHeight="1">
      <c r="B9" s="64" t="s">
        <v>71</v>
      </c>
      <c r="C9" s="73" t="s">
        <v>14</v>
      </c>
      <c r="D9" s="73"/>
      <c r="E9" s="73"/>
      <c r="F9" s="73"/>
      <c r="G9" s="73"/>
      <c r="H9" s="73"/>
      <c r="I9" s="73"/>
      <c r="K9" s="12"/>
      <c r="L9" s="12"/>
      <c r="M9" s="12"/>
      <c r="N9" s="12"/>
      <c r="O9" s="12"/>
      <c r="P9" s="12"/>
      <c r="Q9" s="12"/>
      <c r="R9" s="12"/>
      <c r="S9" s="7"/>
    </row>
    <row r="10" spans="2:26" ht="34.5" customHeight="1">
      <c r="B10" s="64" t="s">
        <v>71</v>
      </c>
      <c r="C10" s="73" t="s">
        <v>66</v>
      </c>
      <c r="D10" s="73"/>
      <c r="E10" s="73"/>
      <c r="F10" s="73"/>
      <c r="G10" s="73"/>
      <c r="H10" s="73"/>
      <c r="I10" s="73"/>
      <c r="J10" s="7"/>
      <c r="K10" s="7"/>
      <c r="L10" s="7"/>
      <c r="M10" s="7"/>
      <c r="N10" s="7"/>
      <c r="S10" s="7"/>
    </row>
    <row r="11" spans="2:26" ht="34.5" customHeight="1">
      <c r="B11" s="64" t="s">
        <v>71</v>
      </c>
      <c r="C11" s="73" t="s">
        <v>67</v>
      </c>
      <c r="D11" s="73"/>
      <c r="E11" s="73"/>
      <c r="F11" s="73"/>
      <c r="G11" s="73"/>
      <c r="H11" s="73"/>
      <c r="I11" s="73"/>
      <c r="J11" s="7"/>
      <c r="K11" s="7"/>
      <c r="L11" s="7"/>
      <c r="M11" s="7"/>
      <c r="N11" s="7"/>
      <c r="O11" s="12"/>
      <c r="S11" s="7"/>
    </row>
    <row r="12" spans="2:26" ht="34.5" customHeight="1">
      <c r="B12" s="64" t="s">
        <v>71</v>
      </c>
      <c r="C12" s="76" t="s">
        <v>68</v>
      </c>
      <c r="D12" s="76"/>
      <c r="E12" s="76"/>
      <c r="F12" s="76"/>
      <c r="G12" s="76"/>
      <c r="H12" s="76"/>
      <c r="I12" s="76"/>
      <c r="J12" s="7"/>
      <c r="K12" s="7"/>
      <c r="L12" s="7"/>
      <c r="M12" s="7"/>
      <c r="N12" s="7"/>
      <c r="O12" s="12"/>
      <c r="S12" s="7"/>
    </row>
    <row r="13" spans="2:26" ht="27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S13" s="7"/>
    </row>
    <row r="14" spans="2:26" ht="27.75" customHeight="1" thickBot="1">
      <c r="B14" s="6" t="s">
        <v>15</v>
      </c>
      <c r="C14" s="7"/>
      <c r="D14" s="69" t="s">
        <v>16</v>
      </c>
      <c r="E14" s="68"/>
      <c r="F14" s="68"/>
      <c r="G14" s="68"/>
      <c r="H14" s="68"/>
      <c r="I14" s="68"/>
      <c r="J14" s="68"/>
      <c r="K14" s="68"/>
      <c r="L14" s="68"/>
      <c r="M14" s="1"/>
      <c r="N14" s="1"/>
      <c r="S14" s="7"/>
    </row>
    <row r="15" spans="2:26" ht="64.5" customHeight="1">
      <c r="B15" s="16" t="s">
        <v>17</v>
      </c>
      <c r="C15" s="17" t="s">
        <v>18</v>
      </c>
      <c r="D15" s="18" t="s">
        <v>19</v>
      </c>
      <c r="E15" s="19" t="s">
        <v>20</v>
      </c>
      <c r="F15" s="19" t="s">
        <v>21</v>
      </c>
      <c r="G15" s="19" t="s">
        <v>22</v>
      </c>
      <c r="H15" s="19" t="s">
        <v>23</v>
      </c>
      <c r="I15" s="19" t="s">
        <v>24</v>
      </c>
      <c r="J15" s="19" t="s">
        <v>25</v>
      </c>
      <c r="K15" s="19" t="s">
        <v>26</v>
      </c>
      <c r="L15" s="19" t="s">
        <v>57</v>
      </c>
      <c r="M15" s="19" t="s">
        <v>60</v>
      </c>
      <c r="N15" s="20" t="s">
        <v>61</v>
      </c>
      <c r="O15" s="21" t="s">
        <v>27</v>
      </c>
      <c r="P15" s="16" t="s">
        <v>28</v>
      </c>
      <c r="Q15" s="16" t="s">
        <v>29</v>
      </c>
      <c r="R15" s="16" t="s">
        <v>30</v>
      </c>
      <c r="S15" s="16" t="s">
        <v>31</v>
      </c>
      <c r="T15" s="16" t="s">
        <v>56</v>
      </c>
      <c r="U15" s="16" t="s">
        <v>58</v>
      </c>
      <c r="V15" s="22"/>
      <c r="W15" s="22"/>
      <c r="X15" s="22"/>
      <c r="Y15" s="22"/>
      <c r="Z15" s="22"/>
    </row>
    <row r="16" spans="2:26" ht="16.5" customHeight="1">
      <c r="B16" s="23" t="str">
        <f>B5</f>
        <v>선택하기</v>
      </c>
      <c r="C16" s="24" t="str">
        <f>D5</f>
        <v>작성</v>
      </c>
      <c r="D16" s="25" t="s">
        <v>32</v>
      </c>
      <c r="E16" s="26" t="s">
        <v>33</v>
      </c>
      <c r="F16" s="26"/>
      <c r="G16" s="26" t="s">
        <v>11</v>
      </c>
      <c r="H16" s="27">
        <v>14000</v>
      </c>
      <c r="I16" s="27">
        <v>9600</v>
      </c>
      <c r="J16" s="26"/>
      <c r="K16" s="26" t="s">
        <v>41</v>
      </c>
      <c r="L16" s="26" t="s">
        <v>11</v>
      </c>
      <c r="M16" s="26" t="s">
        <v>11</v>
      </c>
      <c r="N16" s="28" t="s">
        <v>11</v>
      </c>
      <c r="O16" s="29">
        <f>VLOOKUP(L16,비고!$A$7:$C$10,2,0)</f>
        <v>0</v>
      </c>
      <c r="P16" s="30">
        <f>I16-(I16*O16)</f>
        <v>9600</v>
      </c>
      <c r="Q16" s="30">
        <f>I16*0.2</f>
        <v>1920</v>
      </c>
      <c r="R16" s="30">
        <f>I16*0.1</f>
        <v>960</v>
      </c>
      <c r="S16" s="30">
        <f t="shared" ref="S16:S18" si="0">Q16+R16</f>
        <v>2880</v>
      </c>
      <c r="T16" s="29">
        <f>VLOOKUP(L16,비고!$A$7:$C$10,3,0)</f>
        <v>0</v>
      </c>
      <c r="U16" s="30">
        <f>P16*T16</f>
        <v>0</v>
      </c>
    </row>
    <row r="17" spans="2:21" ht="16.5" customHeight="1">
      <c r="B17" s="23" t="str">
        <f>B5</f>
        <v>선택하기</v>
      </c>
      <c r="C17" s="24" t="str">
        <f>D5</f>
        <v>작성</v>
      </c>
      <c r="D17" s="25" t="s">
        <v>34</v>
      </c>
      <c r="E17" s="26" t="s">
        <v>33</v>
      </c>
      <c r="F17" s="26"/>
      <c r="G17" s="26" t="s">
        <v>11</v>
      </c>
      <c r="H17" s="27">
        <v>13000</v>
      </c>
      <c r="I17" s="27">
        <v>9200</v>
      </c>
      <c r="J17" s="26"/>
      <c r="K17" s="37" t="s">
        <v>11</v>
      </c>
      <c r="L17" s="26" t="s">
        <v>11</v>
      </c>
      <c r="M17" s="26" t="s">
        <v>11</v>
      </c>
      <c r="N17" s="28" t="s">
        <v>11</v>
      </c>
      <c r="O17" s="29">
        <f>VLOOKUP(L17,비고!$A$7:$C$10,2,0)</f>
        <v>0</v>
      </c>
      <c r="P17" s="30">
        <f>I17-(I17*O17)</f>
        <v>9200</v>
      </c>
      <c r="Q17" s="30">
        <f>I17*0.2</f>
        <v>1840</v>
      </c>
      <c r="R17" s="30">
        <f>I17*0.1</f>
        <v>920</v>
      </c>
      <c r="S17" s="30">
        <f t="shared" si="0"/>
        <v>2760</v>
      </c>
      <c r="T17" s="29">
        <f>VLOOKUP(L17,비고!$A$7:$C$10,3,0)</f>
        <v>0</v>
      </c>
      <c r="U17" s="30">
        <f t="shared" ref="U17:U18" si="1">P17*T17</f>
        <v>0</v>
      </c>
    </row>
    <row r="18" spans="2:21" ht="18" customHeight="1" thickBot="1">
      <c r="B18" s="23" t="str">
        <f>B5</f>
        <v>선택하기</v>
      </c>
      <c r="C18" s="24" t="str">
        <f>D5</f>
        <v>작성</v>
      </c>
      <c r="D18" s="31"/>
      <c r="E18" s="32"/>
      <c r="F18" s="32"/>
      <c r="G18" s="32" t="s">
        <v>11</v>
      </c>
      <c r="H18" s="33">
        <v>12000</v>
      </c>
      <c r="I18" s="33">
        <v>8900</v>
      </c>
      <c r="J18" s="32"/>
      <c r="K18" s="38" t="s">
        <v>41</v>
      </c>
      <c r="L18" s="32" t="s">
        <v>11</v>
      </c>
      <c r="M18" s="32" t="s">
        <v>11</v>
      </c>
      <c r="N18" s="34" t="s">
        <v>11</v>
      </c>
      <c r="O18" s="29">
        <f>VLOOKUP(L18,비고!$A$7:$C$10,2,0)</f>
        <v>0</v>
      </c>
      <c r="P18" s="30">
        <f>I18-(I18*O18)</f>
        <v>8900</v>
      </c>
      <c r="Q18" s="30">
        <f>I18*0.2</f>
        <v>1780</v>
      </c>
      <c r="R18" s="30">
        <f>I18*0.1</f>
        <v>890</v>
      </c>
      <c r="S18" s="30">
        <f t="shared" si="0"/>
        <v>2670</v>
      </c>
      <c r="T18" s="29">
        <f>VLOOKUP(L18,비고!$A$7:$C$10,3,0)</f>
        <v>0</v>
      </c>
      <c r="U18" s="30">
        <f t="shared" si="1"/>
        <v>0</v>
      </c>
    </row>
    <row r="19" spans="2:21" ht="16.5" customHeight="1"/>
    <row r="20" spans="2:21" ht="193.15" customHeight="1">
      <c r="B20" s="74" t="s">
        <v>75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</row>
    <row r="21" spans="2:21" ht="16.5" customHeight="1"/>
    <row r="22" spans="2:21" ht="16.5" customHeight="1"/>
    <row r="23" spans="2:21" ht="16.5" customHeight="1"/>
    <row r="24" spans="2:21" ht="16.5" customHeight="1"/>
    <row r="25" spans="2:21" ht="16.5" customHeight="1"/>
    <row r="26" spans="2:21" ht="16.5" customHeight="1"/>
    <row r="27" spans="2:21" ht="16.5" customHeight="1"/>
    <row r="28" spans="2:21" ht="16.5" customHeight="1"/>
    <row r="29" spans="2:21" ht="16.5" customHeight="1"/>
    <row r="30" spans="2:21" ht="16.5" customHeight="1"/>
    <row r="31" spans="2:21" ht="16.5" customHeight="1"/>
    <row r="32" spans="2:21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</sheetData>
  <mergeCells count="9">
    <mergeCell ref="D14:L14"/>
    <mergeCell ref="B20:S20"/>
    <mergeCell ref="B2:S2"/>
    <mergeCell ref="B3:I3"/>
    <mergeCell ref="B7:I7"/>
    <mergeCell ref="C9:I9"/>
    <mergeCell ref="C10:I10"/>
    <mergeCell ref="C11:I11"/>
    <mergeCell ref="C12:I12"/>
  </mergeCells>
  <phoneticPr fontId="23" type="noConversion"/>
  <dataValidations xWindow="138" yWindow="417" count="5">
    <dataValidation type="list" allowBlank="1" showInputMessage="1" showErrorMessage="1" prompt=" - " sqref="B5" xr:uid="{00000000-0002-0000-0200-000000000000}">
      <formula1>"인증,예비,육성창업팀,선택하기"</formula1>
    </dataValidation>
    <dataValidation type="list" allowBlank="1" showInputMessage="1" showErrorMessage="1" prompt=" - " sqref="L16:L18" xr:uid="{00000000-0002-0000-0200-000002000000}">
      <formula1>"선택하기,기존상품,신상품"</formula1>
    </dataValidation>
    <dataValidation type="list" allowBlank="1" showInputMessage="1" showErrorMessage="1" sqref="K16:K18" xr:uid="{43E19533-3E8A-42EE-B8F2-9E0E076188B1}">
      <formula1>옵션</formula1>
    </dataValidation>
    <dataValidation type="list" allowBlank="1" showInputMessage="1" showErrorMessage="1" sqref="G16:G18" xr:uid="{7ED6513A-572D-4159-A6BF-8028FA788775}">
      <formula1>과세구분</formula1>
    </dataValidation>
    <dataValidation type="list" allowBlank="1" showInputMessage="1" showErrorMessage="1" prompt=" - " sqref="M16:N18" xr:uid="{00000000-0002-0000-0200-000001000000}">
      <formula1>"대상,미대상,선택하기"</formula1>
    </dataValidation>
  </dataValidation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1"/>
  <sheetViews>
    <sheetView workbookViewId="0"/>
  </sheetViews>
  <sheetFormatPr defaultColWidth="12.625" defaultRowHeight="15" customHeight="1"/>
  <cols>
    <col min="1" max="5" width="8.875" customWidth="1"/>
    <col min="6" max="25" width="10" customWidth="1"/>
  </cols>
  <sheetData>
    <row r="1" spans="1:3" ht="16.5" customHeight="1"/>
    <row r="2" spans="1:3" ht="16.5" customHeight="1">
      <c r="A2" s="35" t="s">
        <v>22</v>
      </c>
      <c r="B2" s="35" t="s">
        <v>35</v>
      </c>
    </row>
    <row r="3" spans="1:3" ht="16.5" customHeight="1">
      <c r="A3" s="35" t="s">
        <v>36</v>
      </c>
      <c r="B3" s="35" t="s">
        <v>37</v>
      </c>
    </row>
    <row r="4" spans="1:3" ht="16.5" customHeight="1">
      <c r="A4" s="35" t="s">
        <v>38</v>
      </c>
      <c r="B4" s="35" t="s">
        <v>39</v>
      </c>
    </row>
    <row r="5" spans="1:3" ht="16.5" customHeight="1">
      <c r="A5" s="35" t="s">
        <v>11</v>
      </c>
      <c r="B5" s="35" t="s">
        <v>11</v>
      </c>
    </row>
    <row r="6" spans="1:3" ht="16.5" customHeight="1"/>
    <row r="7" spans="1:3" ht="16.5" customHeight="1">
      <c r="A7" s="35" t="s">
        <v>4</v>
      </c>
      <c r="B7" s="35" t="s">
        <v>40</v>
      </c>
      <c r="C7" s="35" t="s">
        <v>56</v>
      </c>
    </row>
    <row r="8" spans="1:3" ht="16.5" customHeight="1">
      <c r="A8" s="35" t="s">
        <v>54</v>
      </c>
      <c r="B8" s="36">
        <v>0.3</v>
      </c>
      <c r="C8" s="39">
        <v>0.03</v>
      </c>
    </row>
    <row r="9" spans="1:3" ht="16.5" customHeight="1">
      <c r="A9" s="35" t="s">
        <v>55</v>
      </c>
      <c r="B9" s="36">
        <v>0.3</v>
      </c>
      <c r="C9" s="39">
        <v>0.05</v>
      </c>
    </row>
    <row r="10" spans="1:3" ht="16.5" customHeight="1">
      <c r="A10" s="35" t="s">
        <v>11</v>
      </c>
      <c r="B10" s="36">
        <v>0</v>
      </c>
      <c r="C10" s="39">
        <v>0</v>
      </c>
    </row>
    <row r="11" spans="1:3" ht="16.5" customHeight="1"/>
    <row r="12" spans="1:3" ht="16.5" customHeight="1"/>
    <row r="13" spans="1:3" ht="16.5" customHeight="1"/>
    <row r="14" spans="1:3" ht="16.5" customHeight="1"/>
    <row r="15" spans="1:3" ht="16.5" customHeight="1"/>
    <row r="16" spans="1:3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</sheetData>
  <phoneticPr fontId="23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안내1. 스토어36.5 사업 취지 목적</vt:lpstr>
      <vt:lpstr>안내2. 스토어36.5 사업 유통구조 (도매가 소매가)</vt:lpstr>
      <vt:lpstr>신청서</vt:lpstr>
      <vt:lpstr>비고</vt:lpstr>
      <vt:lpstr>과세구분</vt:lpstr>
      <vt:lpstr>옵션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Seongsik Yun</dc:creator>
  <cp:lastModifiedBy>최남희</cp:lastModifiedBy>
  <dcterms:created xsi:type="dcterms:W3CDTF">2019-04-24T05:30:12Z</dcterms:created>
  <dcterms:modified xsi:type="dcterms:W3CDTF">2026-07-27T07:18:33Z</dcterms:modified>
</cp:coreProperties>
</file>