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2\project\00. 진행중인사업(2026)\02. 미래차 산업전환 공정기술 고도화(7개시군)\10. 기업지원\공고문\"/>
    </mc:Choice>
  </mc:AlternateContent>
  <xr:revisionPtr revIDLastSave="0" documentId="13_ncr:1_{082A3710-2986-49BE-B625-B5DB96988DDA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지원과제_1차 접수" sheetId="1" r:id="rId1"/>
    <sheet name="수출기업 카운팅" sheetId="2" state="hidden" r:id="rId2"/>
  </sheets>
  <definedNames>
    <definedName name="_xlnm._FilterDatabase" localSheetId="0" hidden="1">'지원과제_1차 접수'!$A$1:$AZ$3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Q49" i="2" l="1"/>
  <c r="P49" i="2"/>
  <c r="H48" i="2"/>
  <c r="F78" i="2"/>
  <c r="E78" i="2"/>
  <c r="E48" i="2"/>
  <c r="N64" i="2"/>
  <c r="O61" i="2"/>
  <c r="O60" i="2"/>
  <c r="O57" i="2"/>
  <c r="O55" i="2"/>
  <c r="O54" i="2"/>
  <c r="O53" i="2"/>
  <c r="O52" i="2"/>
</calcChain>
</file>

<file path=xl/sharedStrings.xml><?xml version="1.0" encoding="utf-8"?>
<sst xmlns="http://schemas.openxmlformats.org/spreadsheetml/2006/main" count="416" uniqueCount="209">
  <si>
    <t>기업명</t>
    <phoneticPr fontId="1" type="noConversion"/>
  </si>
  <si>
    <t>대표자 성명</t>
    <phoneticPr fontId="1" type="noConversion"/>
  </si>
  <si>
    <t>기업형태</t>
    <phoneticPr fontId="1" type="noConversion"/>
  </si>
  <si>
    <t>KSIC 코드</t>
    <phoneticPr fontId="1" type="noConversion"/>
  </si>
  <si>
    <t>주생산품</t>
    <phoneticPr fontId="1" type="noConversion"/>
  </si>
  <si>
    <t>기업부설연구소</t>
    <phoneticPr fontId="1" type="noConversion"/>
  </si>
  <si>
    <t>실무담당자</t>
    <phoneticPr fontId="1" type="noConversion"/>
  </si>
  <si>
    <t>성명</t>
    <phoneticPr fontId="1" type="noConversion"/>
  </si>
  <si>
    <t>전화</t>
    <phoneticPr fontId="1" type="noConversion"/>
  </si>
  <si>
    <t>휴대전화</t>
    <phoneticPr fontId="1" type="noConversion"/>
  </si>
  <si>
    <t>E-MAIL</t>
    <phoneticPr fontId="1" type="noConversion"/>
  </si>
  <si>
    <t>신청기업 주요현황</t>
    <phoneticPr fontId="1" type="noConversion"/>
  </si>
  <si>
    <t>주요수출국</t>
    <phoneticPr fontId="1" type="noConversion"/>
  </si>
  <si>
    <t>주요수출품목</t>
    <phoneticPr fontId="1" type="noConversion"/>
  </si>
  <si>
    <t>계</t>
    <phoneticPr fontId="1" type="noConversion"/>
  </si>
  <si>
    <t>형태</t>
    <phoneticPr fontId="1" type="noConversion"/>
  </si>
  <si>
    <t>주소(도로명 주소)</t>
    <phoneticPr fontId="1" type="noConversion"/>
  </si>
  <si>
    <t>연구직</t>
    <phoneticPr fontId="1" type="noConversion"/>
  </si>
  <si>
    <t>생산직</t>
    <phoneticPr fontId="1" type="noConversion"/>
  </si>
  <si>
    <t>기타</t>
    <phoneticPr fontId="1" type="noConversion"/>
  </si>
  <si>
    <t>종업원수(명)</t>
    <phoneticPr fontId="1" type="noConversion"/>
  </si>
  <si>
    <t>고용현황(명)</t>
    <phoneticPr fontId="1" type="noConversion"/>
  </si>
  <si>
    <t>사업자등록번호</t>
    <phoneticPr fontId="1" type="noConversion"/>
  </si>
  <si>
    <t>소재지역</t>
    <phoneticPr fontId="1" type="noConversion"/>
  </si>
  <si>
    <t>업태/업종명</t>
    <phoneticPr fontId="1" type="noConversion"/>
  </si>
  <si>
    <t>부산</t>
    <phoneticPr fontId="1" type="noConversion"/>
  </si>
  <si>
    <t>부산</t>
  </si>
  <si>
    <t>606-81-28810</t>
  </si>
  <si>
    <t>㈜컴씨스</t>
  </si>
  <si>
    <t>505-81-49088</t>
    <phoneticPr fontId="1" type="noConversion"/>
  </si>
  <si>
    <t>606-81-73426</t>
  </si>
  <si>
    <t>삼영엠티㈜</t>
  </si>
  <si>
    <t>경남</t>
  </si>
  <si>
    <t>발레오 Poland에서 개발하는
eSC-402 Front Plate 적용</t>
    <phoneticPr fontId="1" type="noConversion"/>
  </si>
  <si>
    <t>EATON, 미국</t>
    <phoneticPr fontId="1" type="noConversion"/>
  </si>
  <si>
    <t>내연기관 고효율부품</t>
    <phoneticPr fontId="1" type="noConversion"/>
  </si>
  <si>
    <t>기업 
부담금</t>
    <phoneticPr fontId="1" type="noConversion"/>
  </si>
  <si>
    <t>지원
사업비</t>
    <phoneticPr fontId="1" type="noConversion"/>
  </si>
  <si>
    <t>차체 경량화부품</t>
    <phoneticPr fontId="1" type="noConversion"/>
  </si>
  <si>
    <t>고감성 내장부품</t>
    <phoneticPr fontId="1" type="noConversion"/>
  </si>
  <si>
    <t>㈜에쓰엠에쓰</t>
    <phoneticPr fontId="1" type="noConversion"/>
  </si>
  <si>
    <t>모전기공</t>
  </si>
  <si>
    <t>606-05-16061</t>
  </si>
  <si>
    <t>충돌안전 전장부품</t>
    <phoneticPr fontId="1" type="noConversion"/>
  </si>
  <si>
    <t>[직수출] LG FUEL CELL SYSTEM (미국, OH_
ROLLS-ROYS 합자회사)</t>
    <phoneticPr fontId="1" type="noConversion"/>
  </si>
  <si>
    <t>과제기간</t>
    <phoneticPr fontId="1" type="noConversion"/>
  </si>
  <si>
    <t>2016.10.01~2016.12.31(3개월)</t>
    <phoneticPr fontId="1" type="noConversion"/>
  </si>
  <si>
    <t>2016.11.16~2017.02.15(3개월)</t>
    <phoneticPr fontId="1" type="noConversion"/>
  </si>
  <si>
    <t>경량화 및 성능 향상을 위한 이튼 상용미션 용 25CC 오일펌프 개발 및 브랜드연계 사업화</t>
    <phoneticPr fontId="1" type="noConversion"/>
  </si>
  <si>
    <t>eSC(Electric Super Charger)-402 Front Plate 신규개발 및 브랜드연계 사업화지원</t>
    <phoneticPr fontId="1" type="noConversion"/>
  </si>
  <si>
    <t>과제명</t>
    <phoneticPr fontId="1" type="noConversion"/>
  </si>
  <si>
    <t>순번</t>
    <phoneticPr fontId="1" type="noConversion"/>
  </si>
  <si>
    <t>기업 현황</t>
    <phoneticPr fontId="1" type="noConversion"/>
  </si>
  <si>
    <t>지원기관</t>
    <phoneticPr fontId="1" type="noConversion"/>
  </si>
  <si>
    <t xml:space="preserve">부산TP </t>
    <phoneticPr fontId="1" type="noConversion"/>
  </si>
  <si>
    <t>매출액(내수+수출)(천원)</t>
    <phoneticPr fontId="1" type="noConversion"/>
  </si>
  <si>
    <t>수출액(천원)</t>
    <phoneticPr fontId="1" type="noConversion"/>
  </si>
  <si>
    <t>연구개발비(쳔원)</t>
    <phoneticPr fontId="1" type="noConversion"/>
  </si>
  <si>
    <t>경남</t>
    <phoneticPr fontId="1" type="noConversion"/>
  </si>
  <si>
    <t>2016.05.01~2017.04.30(12개월)</t>
    <phoneticPr fontId="1" type="noConversion"/>
  </si>
  <si>
    <t>한국품질재단</t>
    <phoneticPr fontId="1" type="noConversion"/>
  </si>
  <si>
    <t>606-81-71321</t>
    <phoneticPr fontId="1" type="noConversion"/>
  </si>
  <si>
    <t>주식회사엠씨엠</t>
    <phoneticPr fontId="1" type="noConversion"/>
  </si>
  <si>
    <t>㈜에쓰엠에스</t>
    <phoneticPr fontId="1" type="noConversion"/>
  </si>
  <si>
    <t>609-81-98523</t>
    <phoneticPr fontId="1" type="noConversion"/>
  </si>
  <si>
    <t>주식회사 네오씨티알</t>
    <phoneticPr fontId="1" type="noConversion"/>
  </si>
  <si>
    <t>606-86-54588</t>
    <phoneticPr fontId="1" type="noConversion"/>
  </si>
  <si>
    <t>㈜카츠코리아</t>
    <phoneticPr fontId="1" type="noConversion"/>
  </si>
  <si>
    <t>620-81-17264</t>
    <phoneticPr fontId="1" type="noConversion"/>
  </si>
  <si>
    <t>펠릭스테크</t>
    <phoneticPr fontId="1" type="noConversion"/>
  </si>
  <si>
    <t>606-81-84452</t>
    <phoneticPr fontId="1" type="noConversion"/>
  </si>
  <si>
    <t>엘코엔지니어링</t>
    <phoneticPr fontId="1" type="noConversion"/>
  </si>
  <si>
    <t>동의대학교
산학협력단</t>
    <phoneticPr fontId="1" type="noConversion"/>
  </si>
  <si>
    <t>622-81-11489</t>
    <phoneticPr fontId="1" type="noConversion"/>
  </si>
  <si>
    <t>㈜아스픽</t>
    <phoneticPr fontId="1" type="noConversion"/>
  </si>
  <si>
    <t>2016.12.(02, 08, 09, 15 ,16)(5일간)</t>
    <phoneticPr fontId="1" type="noConversion"/>
  </si>
  <si>
    <t>차량부품산업 해외시장진출을 위한 마케팅 역량강화 및 글로벌 품질역량(ISO/TS16949)확보 교육</t>
    <phoneticPr fontId="1" type="noConversion"/>
  </si>
  <si>
    <t>[국내] 현대차, 엘지화학 [국외]MAGNA</t>
    <phoneticPr fontId="1" type="noConversion"/>
  </si>
  <si>
    <t>606-81-57858</t>
    <phoneticPr fontId="1" type="noConversion"/>
  </si>
  <si>
    <t>㈜신평산업</t>
    <phoneticPr fontId="1" type="noConversion"/>
  </si>
  <si>
    <t>2016.11.(29, 30), 12.(01, 02, 05)(5일간)</t>
    <phoneticPr fontId="1" type="noConversion"/>
  </si>
  <si>
    <t>차량부품산업 글로벌 품질역량(VDA6.3)확보 및 수출 경쟁력 강화 교육</t>
    <phoneticPr fontId="1" type="noConversion"/>
  </si>
  <si>
    <t>[국내] 현대위아, 현대다이모스, 현대종합상사</t>
    <phoneticPr fontId="1" type="noConversion"/>
  </si>
  <si>
    <t>국외전시회지원</t>
    <phoneticPr fontId="1" type="noConversion"/>
  </si>
  <si>
    <t>컨설팅지원_영문, 일어 홈페이지 제작</t>
    <phoneticPr fontId="1" type="noConversion"/>
  </si>
  <si>
    <t>국내전시회지원</t>
    <phoneticPr fontId="1" type="noConversion"/>
  </si>
  <si>
    <t>LG FUEL CELL SYSTEM 연계 전기 자동차용 CATHODE EJECTOR 국산화를 위한 브랜드연계 사업화지원</t>
    <phoneticPr fontId="1" type="noConversion"/>
  </si>
  <si>
    <t>강건한 내구성과 원가 절감이 가능한 가속페달 Hinge부 개발 브랜드연계 사업화지원</t>
    <phoneticPr fontId="1" type="noConversion"/>
  </si>
  <si>
    <t>[직수출] 제남무역, BYD – 중국</t>
    <phoneticPr fontId="1" type="noConversion"/>
  </si>
  <si>
    <t>연번</t>
  </si>
  <si>
    <t>지원사업</t>
  </si>
  <si>
    <t>수혜기업</t>
  </si>
  <si>
    <t>매출(백만원)</t>
  </si>
  <si>
    <t>고용(명)</t>
  </si>
  <si>
    <t>구분</t>
  </si>
  <si>
    <t>2016 매출 증가액(예상)</t>
  </si>
  <si>
    <t>기여도</t>
  </si>
  <si>
    <t>기여 매출액</t>
  </si>
  <si>
    <t>직접고용</t>
  </si>
  <si>
    <t>기여고용</t>
  </si>
  <si>
    <t>브랜드연계</t>
  </si>
  <si>
    <t>㈜동산화학</t>
  </si>
  <si>
    <t>국내</t>
  </si>
  <si>
    <t>㈜신협전자</t>
  </si>
  <si>
    <t>코밍텔 주식회사</t>
  </si>
  <si>
    <t>브랜드연계,</t>
  </si>
  <si>
    <t>상품기획</t>
  </si>
  <si>
    <t>동진모타공업</t>
  </si>
  <si>
    <t>동인테크㈜</t>
  </si>
  <si>
    <t>㈜세양</t>
  </si>
  <si>
    <t>세영테크</t>
  </si>
  <si>
    <t>사업화 컨설팅</t>
  </si>
  <si>
    <t>아산이노텍</t>
  </si>
  <si>
    <t>옥창산업</t>
  </si>
  <si>
    <t>㈜대성종합열처리</t>
  </si>
  <si>
    <t>㈜두인정밀</t>
  </si>
  <si>
    <t>㈜서궁</t>
  </si>
  <si>
    <t>㈜파워젠</t>
  </si>
  <si>
    <t>수출</t>
  </si>
  <si>
    <t>(주)세동</t>
  </si>
  <si>
    <t>세창공업사</t>
  </si>
  <si>
    <t>태경정밀</t>
  </si>
  <si>
    <t>THE SYSTEM</t>
  </si>
  <si>
    <t>전시회지원</t>
  </si>
  <si>
    <t>네오시티알</t>
  </si>
  <si>
    <t>제이엔드씨</t>
  </si>
  <si>
    <t>원진산업</t>
  </si>
  <si>
    <t>동일고무벨트</t>
  </si>
  <si>
    <t>일광엔지니어링</t>
  </si>
  <si>
    <t>디유티코리아</t>
  </si>
  <si>
    <t>제트코리아</t>
  </si>
  <si>
    <t>사업화컨설팅</t>
  </si>
  <si>
    <t>대경정밀</t>
  </si>
  <si>
    <t>㈜세동</t>
  </si>
  <si>
    <t>합계</t>
  </si>
  <si>
    <t>-</t>
  </si>
  <si>
    <t>해외바이어매칭지원</t>
    <phoneticPr fontId="1" type="noConversion"/>
  </si>
  <si>
    <t>27개사 중</t>
    <phoneticPr fontId="1" type="noConversion"/>
  </si>
  <si>
    <t>6개사</t>
    <phoneticPr fontId="1" type="noConversion"/>
  </si>
  <si>
    <t>32개사 중 8개사</t>
    <phoneticPr fontId="1" type="noConversion"/>
  </si>
  <si>
    <t>브랜드연계지원</t>
    <phoneticPr fontId="1" type="noConversion"/>
  </si>
  <si>
    <t>컨설팅지원</t>
    <phoneticPr fontId="1" type="noConversion"/>
  </si>
  <si>
    <t>역량강화지원</t>
    <phoneticPr fontId="1" type="noConversion"/>
  </si>
  <si>
    <t>유건이엔지</t>
  </si>
  <si>
    <t>GTT 2016(국제수송기계부품산업전)</t>
  </si>
  <si>
    <t>필렉스테크</t>
  </si>
  <si>
    <t>Koaa show 2016(한국자동차 산업전시회)</t>
  </si>
  <si>
    <t>하렐코리아</t>
  </si>
  <si>
    <t>네오씨티알</t>
  </si>
  <si>
    <t>에쓰엠에스</t>
  </si>
  <si>
    <t>66th International Motor Show 2016 in Hannover</t>
  </si>
  <si>
    <t>국외</t>
  </si>
  <si>
    <t>엠씨엠</t>
  </si>
  <si>
    <t>CAR-MECHA JAPAN 2017</t>
  </si>
  <si>
    <t>엘코엔지니어링</t>
  </si>
  <si>
    <t>CIAAR 2016</t>
  </si>
  <si>
    <t>카츠코리아</t>
  </si>
  <si>
    <t>MIMS Automechanika Moscow</t>
  </si>
  <si>
    <t>브랜드연계지원</t>
    <phoneticPr fontId="1" type="noConversion"/>
  </si>
  <si>
    <t>지원분야</t>
    <phoneticPr fontId="1" type="noConversion"/>
  </si>
  <si>
    <t>수혜기업</t>
    <phoneticPr fontId="1" type="noConversion"/>
  </si>
  <si>
    <t>세부지원내용</t>
    <phoneticPr fontId="1" type="noConversion"/>
  </si>
  <si>
    <t>수출액</t>
    <phoneticPr fontId="1" type="noConversion"/>
  </si>
  <si>
    <t>고용</t>
    <phoneticPr fontId="1" type="noConversion"/>
  </si>
  <si>
    <t>수출액
(백만원)</t>
    <phoneticPr fontId="1" type="noConversion"/>
  </si>
  <si>
    <t>고용
(명)</t>
    <phoneticPr fontId="1" type="noConversion"/>
  </si>
  <si>
    <t>합계</t>
    <phoneticPr fontId="1" type="noConversion"/>
  </si>
  <si>
    <t>설립일자
(yyyymmdd)</t>
    <phoneticPr fontId="1" type="noConversion"/>
  </si>
  <si>
    <t>설립일
(yyyymmdd)</t>
    <phoneticPr fontId="1" type="noConversion"/>
  </si>
  <si>
    <t>법인등록번호
(000000-0000000)</t>
    <phoneticPr fontId="1" type="noConversion"/>
  </si>
  <si>
    <t>우편번호
(00000)</t>
    <phoneticPr fontId="1" type="noConversion"/>
  </si>
  <si>
    <t>개인</t>
  </si>
  <si>
    <t>프로그램명</t>
    <phoneticPr fontId="1" type="noConversion"/>
  </si>
  <si>
    <t>지원사업비</t>
    <phoneticPr fontId="1" type="noConversion"/>
  </si>
  <si>
    <t>123-45-67890</t>
    <phoneticPr fontId="1" type="noConversion"/>
  </si>
  <si>
    <t>경남</t>
    <phoneticPr fontId="1" type="noConversion"/>
  </si>
  <si>
    <t>000000-0000000</t>
    <phoneticPr fontId="1" type="noConversion"/>
  </si>
  <si>
    <t>홍길동</t>
    <phoneticPr fontId="1" type="noConversion"/>
  </si>
  <si>
    <t>(재)경남테크노파크</t>
    <phoneticPr fontId="1" type="noConversion"/>
  </si>
  <si>
    <t>경남 창원시 마산회원구 중리공단로 65</t>
    <phoneticPr fontId="1" type="noConversion"/>
  </si>
  <si>
    <t>임대/기술용역</t>
    <phoneticPr fontId="1" type="noConversion"/>
  </si>
  <si>
    <t>예시</t>
    <phoneticPr fontId="1" type="noConversion"/>
  </si>
  <si>
    <t>055-000-000</t>
    <phoneticPr fontId="1" type="noConversion"/>
  </si>
  <si>
    <t>010-0000-0000</t>
    <phoneticPr fontId="1" type="noConversion"/>
  </si>
  <si>
    <t>abc@gntp.or.kr</t>
    <phoneticPr fontId="1" type="noConversion"/>
  </si>
  <si>
    <t>전담부서</t>
    <phoneticPr fontId="1" type="noConversion"/>
  </si>
  <si>
    <t>연구소</t>
    <phoneticPr fontId="1" type="noConversion"/>
  </si>
  <si>
    <t>없음</t>
    <phoneticPr fontId="1" type="noConversion"/>
  </si>
  <si>
    <t>C-33</t>
    <phoneticPr fontId="1" type="noConversion"/>
  </si>
  <si>
    <t>중국</t>
    <phoneticPr fontId="1" type="noConversion"/>
  </si>
  <si>
    <t>일본</t>
    <phoneticPr fontId="1" type="noConversion"/>
  </si>
  <si>
    <t>미국</t>
    <phoneticPr fontId="1" type="noConversion"/>
  </si>
  <si>
    <t>지원대상품목</t>
    <phoneticPr fontId="1" type="noConversion"/>
  </si>
  <si>
    <t>전기이륜차</t>
    <phoneticPr fontId="1" type="noConversion"/>
  </si>
  <si>
    <t>(예시) 000 성능을 개선한 000 시제품 제작</t>
    <phoneticPr fontId="1" type="noConversion"/>
  </si>
  <si>
    <t>2023년</t>
    <phoneticPr fontId="1" type="noConversion"/>
  </si>
  <si>
    <t>2024년</t>
    <phoneticPr fontId="1" type="noConversion"/>
  </si>
  <si>
    <t>2025년</t>
    <phoneticPr fontId="1" type="noConversion"/>
  </si>
  <si>
    <t>진주</t>
    <phoneticPr fontId="1" type="noConversion"/>
  </si>
  <si>
    <t>김해</t>
    <phoneticPr fontId="1" type="noConversion"/>
  </si>
  <si>
    <t>양산</t>
    <phoneticPr fontId="1" type="noConversion"/>
  </si>
  <si>
    <t>밀양</t>
    <phoneticPr fontId="1" type="noConversion"/>
  </si>
  <si>
    <t>함안</t>
    <phoneticPr fontId="1" type="noConversion"/>
  </si>
  <si>
    <t>창녕</t>
    <phoneticPr fontId="1" type="noConversion"/>
  </si>
  <si>
    <t>2026.05.01~2026.11.30</t>
    <phoneticPr fontId="1" type="noConversion"/>
  </si>
  <si>
    <t>공정고도화패키지지원</t>
    <phoneticPr fontId="1" type="noConversion"/>
  </si>
  <si>
    <t>미래차부품 등 직접입력</t>
    <phoneticPr fontId="1" type="noConversion"/>
  </si>
  <si>
    <t>자세히 작성</t>
    <phoneticPr fontId="1" type="noConversion"/>
  </si>
  <si>
    <t>과제담당자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</si>
</sst>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i/>
      <sz val="10"/>
      <color rgb="FF0066FF"/>
      <name val="맑은 고딕"/>
      <family val="3"/>
      <charset val="129"/>
      <scheme val="minor"/>
    </font>
    <font>
      <b/>
      <sz val="10"/>
      <color rgb="FF0066FF"/>
      <name val="맑은 고딕"/>
      <family val="3"/>
      <charset val="129"/>
      <scheme val="minor"/>
    </font>
    <font>
      <b/>
      <sz val="11"/>
      <color rgb="FF000000"/>
      <name val="휴먼명조"/>
      <charset val="129"/>
    </font>
    <font>
      <b/>
      <sz val="9"/>
      <color rgb="FF000000"/>
      <name val="휴먼명조"/>
      <charset val="129"/>
    </font>
    <font>
      <sz val="11"/>
      <color rgb="FF000000"/>
      <name val="휴먼명조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u/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E5E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9BD3E5"/>
      </left>
      <right style="medium">
        <color rgb="FF9BD3E5"/>
      </right>
      <top style="medium">
        <color rgb="FF9BD3E5"/>
      </top>
      <bottom style="medium">
        <color rgb="FF9BD3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1" fontId="4" fillId="3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1" fontId="4" fillId="4" borderId="1" xfId="2" applyFont="1" applyFill="1" applyBorder="1" applyAlignment="1">
      <alignment horizontal="center" vertical="center"/>
    </xf>
    <xf numFmtId="41" fontId="4" fillId="0" borderId="1" xfId="2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41" fontId="4" fillId="5" borderId="1" xfId="2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1" fontId="8" fillId="3" borderId="1" xfId="2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9" fontId="12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41" fontId="4" fillId="0" borderId="1" xfId="2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left" vertical="center" shrinkToFit="1"/>
    </xf>
    <xf numFmtId="41" fontId="4" fillId="0" borderId="1" xfId="2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 readingOrder="1"/>
    </xf>
    <xf numFmtId="41" fontId="0" fillId="0" borderId="0" xfId="0" applyNumberFormat="1">
      <alignment vertical="center"/>
    </xf>
    <xf numFmtId="41" fontId="0" fillId="0" borderId="0" xfId="2" applyFont="1">
      <alignment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 wrapText="1" readingOrder="1"/>
    </xf>
    <xf numFmtId="41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41" fontId="18" fillId="0" borderId="1" xfId="11" applyFont="1" applyFill="1" applyBorder="1">
      <alignment vertical="center"/>
    </xf>
    <xf numFmtId="41" fontId="17" fillId="0" borderId="1" xfId="1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41" fontId="17" fillId="0" borderId="1" xfId="2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41" fontId="20" fillId="0" borderId="0" xfId="1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41" fontId="15" fillId="0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</cellXfs>
  <cellStyles count="19">
    <cellStyle name="쉼표 [0]" xfId="2" builtinId="6"/>
    <cellStyle name="쉼표 [0] 2" xfId="3" xr:uid="{00000000-0005-0000-0000-000001000000}"/>
    <cellStyle name="쉼표 [0] 2 2" xfId="6" xr:uid="{00000000-0005-0000-0000-000002000000}"/>
    <cellStyle name="쉼표 [0] 2 2 2" xfId="10" xr:uid="{00000000-0005-0000-0000-000003000000}"/>
    <cellStyle name="쉼표 [0] 2 2 2 2" xfId="14" xr:uid="{00000000-0005-0000-0000-000004000000}"/>
    <cellStyle name="쉼표 [0] 2 2 3" xfId="13" xr:uid="{00000000-0005-0000-0000-000005000000}"/>
    <cellStyle name="쉼표 [0] 2 3" xfId="8" xr:uid="{00000000-0005-0000-0000-000006000000}"/>
    <cellStyle name="쉼표 [0] 2 3 2" xfId="15" xr:uid="{00000000-0005-0000-0000-000007000000}"/>
    <cellStyle name="쉼표 [0] 2 4" xfId="12" xr:uid="{00000000-0005-0000-0000-000008000000}"/>
    <cellStyle name="쉼표 [0] 3" xfId="5" xr:uid="{00000000-0005-0000-0000-000009000000}"/>
    <cellStyle name="쉼표 [0] 3 2" xfId="9" xr:uid="{00000000-0005-0000-0000-00000A000000}"/>
    <cellStyle name="쉼표 [0] 3 2 2" xfId="17" xr:uid="{00000000-0005-0000-0000-00000B000000}"/>
    <cellStyle name="쉼표 [0] 3 3" xfId="16" xr:uid="{00000000-0005-0000-0000-00000C000000}"/>
    <cellStyle name="쉼표 [0] 4" xfId="7" xr:uid="{00000000-0005-0000-0000-00000D000000}"/>
    <cellStyle name="쉼표 [0] 4 2" xfId="18" xr:uid="{00000000-0005-0000-0000-00000E000000}"/>
    <cellStyle name="쉼표 [0] 5" xfId="11" xr:uid="{00000000-0005-0000-0000-00000F000000}"/>
    <cellStyle name="표준" xfId="0" builtinId="0"/>
    <cellStyle name="하이퍼링크" xfId="1" builtinId="8"/>
    <cellStyle name="하이퍼링크 2" xfId="4" xr:uid="{00000000-0005-0000-0000-000012000000}"/>
  </cellStyles>
  <dxfs count="0"/>
  <tableStyles count="0" defaultTableStyle="TableStyleMedium9" defaultPivotStyle="PivotStyleLight16"/>
  <colors>
    <mruColors>
      <color rgb="FF000000"/>
      <color rgb="FF00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gntp.or.kr" TargetMode="External"/><Relationship Id="rId1" Type="http://schemas.openxmlformats.org/officeDocument/2006/relationships/hyperlink" Target="mailto:abc@gntp.or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40"/>
  <sheetViews>
    <sheetView tabSelected="1" zoomScale="85" zoomScaleNormal="85" workbookViewId="0">
      <pane xSplit="4" ySplit="3" topLeftCell="E4" activePane="bottomRight" state="frozen"/>
      <selection activeCell="B1" sqref="B1"/>
      <selection pane="topRight" activeCell="E1" sqref="E1"/>
      <selection pane="bottomLeft" activeCell="B5" sqref="B5"/>
      <selection pane="bottomRight" activeCell="M20" sqref="M20"/>
    </sheetView>
  </sheetViews>
  <sheetFormatPr defaultColWidth="9" defaultRowHeight="13.5" x14ac:dyDescent="0.3"/>
  <cols>
    <col min="1" max="1" width="4.5" style="51" customWidth="1"/>
    <col min="2" max="2" width="14.5" style="51" customWidth="1"/>
    <col min="3" max="3" width="21.125" style="51" customWidth="1"/>
    <col min="4" max="4" width="9" style="51" customWidth="1"/>
    <col min="5" max="5" width="17.5" style="51" customWidth="1"/>
    <col min="6" max="7" width="9" style="51" customWidth="1"/>
    <col min="8" max="8" width="29.625" style="51" customWidth="1"/>
    <col min="9" max="9" width="10.75" style="51" customWidth="1"/>
    <col min="10" max="10" width="9" style="51" customWidth="1"/>
    <col min="11" max="11" width="20.5" style="51" customWidth="1"/>
    <col min="12" max="12" width="9" style="51" customWidth="1"/>
    <col min="13" max="13" width="24.375" style="51" customWidth="1"/>
    <col min="14" max="18" width="9" style="51" customWidth="1"/>
    <col min="19" max="19" width="13.25" style="51" customWidth="1"/>
    <col min="20" max="20" width="12.25" style="51" customWidth="1"/>
    <col min="21" max="21" width="16.375" style="51" customWidth="1"/>
    <col min="22" max="22" width="15.375" style="51" customWidth="1"/>
    <col min="23" max="23" width="25.125" style="51" customWidth="1"/>
    <col min="24" max="24" width="12.25" style="51" customWidth="1"/>
    <col min="25" max="25" width="16.375" style="51" customWidth="1"/>
    <col min="26" max="26" width="15.375" style="51" customWidth="1"/>
    <col min="27" max="27" width="25.125" style="51" customWidth="1"/>
    <col min="28" max="44" width="10.625" style="51" customWidth="1"/>
    <col min="45" max="45" width="10.625" style="8" customWidth="1"/>
    <col min="46" max="46" width="18.5" style="8" customWidth="1"/>
    <col min="47" max="48" width="12.375" style="8" customWidth="1"/>
    <col min="49" max="49" width="23.375" style="51" customWidth="1"/>
    <col min="50" max="50" width="32" style="1" customWidth="1"/>
    <col min="51" max="51" width="21.75" style="1" customWidth="1"/>
    <col min="52" max="52" width="18" style="51" customWidth="1"/>
    <col min="53" max="16384" width="9" style="51"/>
  </cols>
  <sheetData>
    <row r="1" spans="1:52" s="2" customFormat="1" x14ac:dyDescent="0.3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 t="s">
        <v>21</v>
      </c>
      <c r="O1" s="82"/>
      <c r="P1" s="82"/>
      <c r="Q1" s="82"/>
      <c r="R1" s="82" t="s">
        <v>5</v>
      </c>
      <c r="S1" s="82"/>
      <c r="T1" s="82" t="s">
        <v>208</v>
      </c>
      <c r="U1" s="82"/>
      <c r="V1" s="82"/>
      <c r="W1" s="82"/>
      <c r="X1" s="82" t="s">
        <v>6</v>
      </c>
      <c r="Y1" s="82"/>
      <c r="Z1" s="82"/>
      <c r="AA1" s="82"/>
      <c r="AB1" s="82" t="s">
        <v>11</v>
      </c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1" t="s">
        <v>192</v>
      </c>
      <c r="AU1" s="81" t="s">
        <v>173</v>
      </c>
      <c r="AV1" s="81"/>
      <c r="AW1" s="81" t="s">
        <v>45</v>
      </c>
      <c r="AX1" s="81" t="s">
        <v>50</v>
      </c>
      <c r="AY1" s="81" t="s">
        <v>172</v>
      </c>
      <c r="AZ1" s="81" t="s">
        <v>53</v>
      </c>
    </row>
    <row r="2" spans="1:52" s="2" customForma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 t="s">
        <v>55</v>
      </c>
      <c r="AC2" s="82"/>
      <c r="AD2" s="82"/>
      <c r="AE2" s="82" t="s">
        <v>56</v>
      </c>
      <c r="AF2" s="82"/>
      <c r="AG2" s="82"/>
      <c r="AH2" s="82" t="s">
        <v>13</v>
      </c>
      <c r="AI2" s="82"/>
      <c r="AJ2" s="82"/>
      <c r="AK2" s="82" t="s">
        <v>12</v>
      </c>
      <c r="AL2" s="82"/>
      <c r="AM2" s="82"/>
      <c r="AN2" s="82" t="s">
        <v>57</v>
      </c>
      <c r="AO2" s="82"/>
      <c r="AP2" s="82"/>
      <c r="AQ2" s="82" t="s">
        <v>20</v>
      </c>
      <c r="AR2" s="82"/>
      <c r="AS2" s="82"/>
      <c r="AT2" s="81"/>
      <c r="AU2" s="81" t="s">
        <v>37</v>
      </c>
      <c r="AV2" s="81" t="s">
        <v>36</v>
      </c>
      <c r="AW2" s="81"/>
      <c r="AX2" s="81"/>
      <c r="AY2" s="81"/>
      <c r="AZ2" s="81"/>
    </row>
    <row r="3" spans="1:52" s="2" customFormat="1" ht="48" customHeight="1" x14ac:dyDescent="0.3">
      <c r="A3" s="62" t="s">
        <v>51</v>
      </c>
      <c r="B3" s="62" t="s">
        <v>22</v>
      </c>
      <c r="C3" s="62" t="s">
        <v>0</v>
      </c>
      <c r="D3" s="62" t="s">
        <v>23</v>
      </c>
      <c r="E3" s="49" t="s">
        <v>169</v>
      </c>
      <c r="F3" s="62" t="s">
        <v>1</v>
      </c>
      <c r="G3" s="49" t="s">
        <v>170</v>
      </c>
      <c r="H3" s="62" t="s">
        <v>16</v>
      </c>
      <c r="I3" s="49" t="s">
        <v>168</v>
      </c>
      <c r="J3" s="62" t="s">
        <v>2</v>
      </c>
      <c r="K3" s="62" t="s">
        <v>24</v>
      </c>
      <c r="L3" s="62" t="s">
        <v>3</v>
      </c>
      <c r="M3" s="62" t="s">
        <v>4</v>
      </c>
      <c r="N3" s="62" t="s">
        <v>17</v>
      </c>
      <c r="O3" s="62" t="s">
        <v>18</v>
      </c>
      <c r="P3" s="62" t="s">
        <v>19</v>
      </c>
      <c r="Q3" s="62" t="s">
        <v>14</v>
      </c>
      <c r="R3" s="62" t="s">
        <v>15</v>
      </c>
      <c r="S3" s="49" t="s">
        <v>167</v>
      </c>
      <c r="T3" s="80" t="s">
        <v>7</v>
      </c>
      <c r="U3" s="80" t="s">
        <v>8</v>
      </c>
      <c r="V3" s="80" t="s">
        <v>9</v>
      </c>
      <c r="W3" s="80" t="s">
        <v>10</v>
      </c>
      <c r="X3" s="62" t="s">
        <v>7</v>
      </c>
      <c r="Y3" s="62" t="s">
        <v>8</v>
      </c>
      <c r="Z3" s="62" t="s">
        <v>9</v>
      </c>
      <c r="AA3" s="62" t="s">
        <v>10</v>
      </c>
      <c r="AB3" s="80" t="s">
        <v>195</v>
      </c>
      <c r="AC3" s="80" t="s">
        <v>196</v>
      </c>
      <c r="AD3" s="64" t="s">
        <v>197</v>
      </c>
      <c r="AE3" s="80" t="s">
        <v>195</v>
      </c>
      <c r="AF3" s="80" t="s">
        <v>196</v>
      </c>
      <c r="AG3" s="80" t="s">
        <v>197</v>
      </c>
      <c r="AH3" s="80" t="s">
        <v>195</v>
      </c>
      <c r="AI3" s="80" t="s">
        <v>196</v>
      </c>
      <c r="AJ3" s="80" t="s">
        <v>197</v>
      </c>
      <c r="AK3" s="80" t="s">
        <v>195</v>
      </c>
      <c r="AL3" s="80" t="s">
        <v>196</v>
      </c>
      <c r="AM3" s="80" t="s">
        <v>197</v>
      </c>
      <c r="AN3" s="80" t="s">
        <v>195</v>
      </c>
      <c r="AO3" s="80" t="s">
        <v>196</v>
      </c>
      <c r="AP3" s="80" t="s">
        <v>197</v>
      </c>
      <c r="AQ3" s="80" t="s">
        <v>195</v>
      </c>
      <c r="AR3" s="80" t="s">
        <v>196</v>
      </c>
      <c r="AS3" s="80" t="s">
        <v>197</v>
      </c>
      <c r="AT3" s="81"/>
      <c r="AU3" s="81"/>
      <c r="AV3" s="81"/>
      <c r="AW3" s="81"/>
      <c r="AX3" s="81"/>
      <c r="AY3" s="81"/>
      <c r="AZ3" s="81"/>
    </row>
    <row r="4" spans="1:52" s="60" customFormat="1" ht="25.5" customHeight="1" x14ac:dyDescent="0.3">
      <c r="A4" s="52" t="s">
        <v>181</v>
      </c>
      <c r="B4" s="52" t="s">
        <v>174</v>
      </c>
      <c r="C4" s="52" t="s">
        <v>178</v>
      </c>
      <c r="D4" s="53" t="s">
        <v>175</v>
      </c>
      <c r="E4" s="53" t="s">
        <v>176</v>
      </c>
      <c r="F4" s="53" t="s">
        <v>177</v>
      </c>
      <c r="G4" s="53">
        <v>51234</v>
      </c>
      <c r="H4" s="54" t="s">
        <v>179</v>
      </c>
      <c r="I4" s="53">
        <v>20180315</v>
      </c>
      <c r="J4" s="53" t="s">
        <v>171</v>
      </c>
      <c r="K4" s="53" t="s">
        <v>180</v>
      </c>
      <c r="L4" s="53" t="s">
        <v>188</v>
      </c>
      <c r="M4" s="53" t="s">
        <v>207</v>
      </c>
      <c r="N4" s="53">
        <v>50</v>
      </c>
      <c r="O4" s="53">
        <v>20</v>
      </c>
      <c r="P4" s="53">
        <v>10</v>
      </c>
      <c r="Q4" s="53">
        <f>SUM(N4:P4)</f>
        <v>80</v>
      </c>
      <c r="R4" s="53" t="s">
        <v>186</v>
      </c>
      <c r="S4" s="53">
        <v>20180315</v>
      </c>
      <c r="T4" s="53" t="s">
        <v>177</v>
      </c>
      <c r="U4" s="53" t="s">
        <v>182</v>
      </c>
      <c r="V4" s="53" t="s">
        <v>183</v>
      </c>
      <c r="W4" s="63" t="s">
        <v>184</v>
      </c>
      <c r="X4" s="53" t="s">
        <v>177</v>
      </c>
      <c r="Y4" s="53" t="s">
        <v>182</v>
      </c>
      <c r="Z4" s="53" t="s">
        <v>183</v>
      </c>
      <c r="AA4" s="63" t="s">
        <v>184</v>
      </c>
      <c r="AB4" s="55">
        <v>5000000</v>
      </c>
      <c r="AC4" s="55">
        <v>6000000</v>
      </c>
      <c r="AD4" s="55">
        <v>6500000</v>
      </c>
      <c r="AE4" s="56">
        <v>1000000</v>
      </c>
      <c r="AF4" s="56">
        <v>2000000</v>
      </c>
      <c r="AG4" s="56">
        <v>2200000</v>
      </c>
      <c r="AH4" s="56" t="s">
        <v>193</v>
      </c>
      <c r="AI4" s="56" t="s">
        <v>193</v>
      </c>
      <c r="AJ4" s="56" t="s">
        <v>193</v>
      </c>
      <c r="AK4" s="56" t="s">
        <v>189</v>
      </c>
      <c r="AL4" s="56" t="s">
        <v>190</v>
      </c>
      <c r="AM4" s="56" t="s">
        <v>191</v>
      </c>
      <c r="AN4" s="56">
        <v>100000</v>
      </c>
      <c r="AO4" s="56">
        <v>100000</v>
      </c>
      <c r="AP4" s="56">
        <v>100000</v>
      </c>
      <c r="AQ4" s="57">
        <v>65</v>
      </c>
      <c r="AR4" s="57">
        <v>70</v>
      </c>
      <c r="AS4" s="57">
        <v>72</v>
      </c>
      <c r="AT4" s="53"/>
      <c r="AU4" s="58">
        <v>50000</v>
      </c>
      <c r="AV4" s="58">
        <v>5000</v>
      </c>
      <c r="AW4" s="53" t="s">
        <v>204</v>
      </c>
      <c r="AX4" s="59" t="s">
        <v>194</v>
      </c>
      <c r="AY4" s="111" t="s">
        <v>205</v>
      </c>
      <c r="AZ4" s="111" t="s">
        <v>178</v>
      </c>
    </row>
    <row r="5" spans="1:52" s="79" customFormat="1" ht="32.25" customHeight="1" x14ac:dyDescent="0.3">
      <c r="A5" s="72">
        <v>1</v>
      </c>
      <c r="B5" s="72"/>
      <c r="C5" s="72"/>
      <c r="D5" s="72"/>
      <c r="E5" s="73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4"/>
      <c r="R5" s="74"/>
      <c r="S5" s="72"/>
      <c r="T5" s="72"/>
      <c r="U5" s="72"/>
      <c r="V5" s="72"/>
      <c r="W5" s="75"/>
      <c r="X5" s="72"/>
      <c r="Y5" s="72"/>
      <c r="Z5" s="72"/>
      <c r="AA5" s="75"/>
      <c r="AB5" s="72"/>
      <c r="AC5" s="72"/>
      <c r="AD5" s="76"/>
      <c r="AE5" s="72"/>
      <c r="AF5" s="72"/>
      <c r="AG5" s="72"/>
      <c r="AH5" s="72"/>
      <c r="AI5" s="72"/>
      <c r="AJ5" s="72"/>
      <c r="AK5" s="72"/>
      <c r="AL5" s="72"/>
      <c r="AM5" s="72"/>
      <c r="AN5" s="76"/>
      <c r="AO5" s="76"/>
      <c r="AP5" s="76"/>
      <c r="AQ5" s="72"/>
      <c r="AR5" s="72"/>
      <c r="AS5" s="74"/>
      <c r="AT5" s="74"/>
      <c r="AU5" s="77"/>
      <c r="AV5" s="77"/>
      <c r="AW5" s="74"/>
      <c r="AX5" s="78"/>
      <c r="AY5" s="78"/>
      <c r="AZ5" s="78"/>
    </row>
    <row r="6" spans="1:52" s="65" customFormat="1" x14ac:dyDescent="0.3">
      <c r="D6" s="65" t="s">
        <v>198</v>
      </c>
      <c r="E6" s="66"/>
      <c r="R6" s="65" t="s">
        <v>185</v>
      </c>
      <c r="AS6" s="67"/>
      <c r="AT6" s="67" t="s">
        <v>206</v>
      </c>
      <c r="AU6" s="67"/>
      <c r="AV6" s="67"/>
      <c r="AX6" s="68"/>
      <c r="AY6" s="69"/>
      <c r="AZ6" s="70"/>
    </row>
    <row r="7" spans="1:52" s="65" customFormat="1" x14ac:dyDescent="0.3">
      <c r="D7" s="65" t="s">
        <v>199</v>
      </c>
      <c r="E7" s="66"/>
      <c r="R7" s="65" t="s">
        <v>186</v>
      </c>
      <c r="AS7" s="67"/>
      <c r="AT7" s="67"/>
      <c r="AU7" s="67"/>
      <c r="AV7" s="67"/>
      <c r="AX7" s="68"/>
      <c r="AY7" s="71"/>
    </row>
    <row r="8" spans="1:52" s="65" customFormat="1" x14ac:dyDescent="0.3">
      <c r="D8" s="65" t="s">
        <v>200</v>
      </c>
      <c r="E8" s="66"/>
      <c r="R8" s="65" t="s">
        <v>187</v>
      </c>
      <c r="AS8" s="67"/>
      <c r="AT8" s="67"/>
      <c r="AU8" s="67"/>
      <c r="AV8" s="67"/>
      <c r="AX8" s="68"/>
      <c r="AY8" s="71"/>
    </row>
    <row r="9" spans="1:52" s="65" customFormat="1" x14ac:dyDescent="0.3">
      <c r="D9" s="65" t="s">
        <v>201</v>
      </c>
      <c r="E9" s="66"/>
      <c r="AS9" s="67"/>
      <c r="AT9" s="67"/>
      <c r="AU9" s="67"/>
      <c r="AV9" s="67"/>
      <c r="AX9" s="68"/>
    </row>
    <row r="10" spans="1:52" s="65" customFormat="1" x14ac:dyDescent="0.3">
      <c r="D10" s="65" t="s">
        <v>202</v>
      </c>
      <c r="E10" s="66"/>
      <c r="AS10" s="67"/>
      <c r="AT10" s="67"/>
      <c r="AU10" s="67"/>
      <c r="AV10" s="67"/>
      <c r="AX10" s="68"/>
    </row>
    <row r="11" spans="1:52" x14ac:dyDescent="0.3">
      <c r="D11" s="65" t="s">
        <v>203</v>
      </c>
      <c r="E11" s="50"/>
      <c r="AT11" s="61"/>
      <c r="AY11" s="60"/>
    </row>
    <row r="12" spans="1:52" x14ac:dyDescent="0.3">
      <c r="E12" s="50"/>
    </row>
    <row r="13" spans="1:52" x14ac:dyDescent="0.3">
      <c r="E13" s="50"/>
    </row>
    <row r="14" spans="1:52" x14ac:dyDescent="0.3">
      <c r="E14" s="50"/>
    </row>
    <row r="15" spans="1:52" x14ac:dyDescent="0.3">
      <c r="E15" s="50"/>
    </row>
    <row r="16" spans="1:52" x14ac:dyDescent="0.3">
      <c r="E16" s="50"/>
    </row>
    <row r="17" spans="5:5" x14ac:dyDescent="0.3">
      <c r="E17" s="50"/>
    </row>
    <row r="18" spans="5:5" x14ac:dyDescent="0.3">
      <c r="E18" s="50"/>
    </row>
    <row r="19" spans="5:5" x14ac:dyDescent="0.3">
      <c r="E19" s="50"/>
    </row>
    <row r="20" spans="5:5" x14ac:dyDescent="0.3">
      <c r="E20" s="50"/>
    </row>
    <row r="21" spans="5:5" x14ac:dyDescent="0.3">
      <c r="E21" s="50"/>
    </row>
    <row r="22" spans="5:5" x14ac:dyDescent="0.3">
      <c r="E22" s="50"/>
    </row>
    <row r="23" spans="5:5" x14ac:dyDescent="0.3">
      <c r="E23" s="50"/>
    </row>
    <row r="24" spans="5:5" x14ac:dyDescent="0.3">
      <c r="E24" s="50"/>
    </row>
    <row r="25" spans="5:5" x14ac:dyDescent="0.3">
      <c r="E25" s="50"/>
    </row>
    <row r="26" spans="5:5" x14ac:dyDescent="0.3">
      <c r="E26" s="50"/>
    </row>
    <row r="27" spans="5:5" x14ac:dyDescent="0.3">
      <c r="E27" s="50"/>
    </row>
    <row r="28" spans="5:5" x14ac:dyDescent="0.3">
      <c r="E28" s="50"/>
    </row>
    <row r="29" spans="5:5" x14ac:dyDescent="0.3">
      <c r="E29" s="50"/>
    </row>
    <row r="30" spans="5:5" x14ac:dyDescent="0.3">
      <c r="E30" s="50"/>
    </row>
    <row r="31" spans="5:5" x14ac:dyDescent="0.3">
      <c r="E31" s="50"/>
    </row>
    <row r="32" spans="5:5" x14ac:dyDescent="0.3">
      <c r="E32" s="50"/>
    </row>
    <row r="33" spans="5:5" x14ac:dyDescent="0.3">
      <c r="E33" s="50"/>
    </row>
    <row r="34" spans="5:5" x14ac:dyDescent="0.3">
      <c r="E34" s="50"/>
    </row>
    <row r="35" spans="5:5" x14ac:dyDescent="0.3">
      <c r="E35" s="50"/>
    </row>
    <row r="36" spans="5:5" x14ac:dyDescent="0.3">
      <c r="E36" s="50"/>
    </row>
    <row r="37" spans="5:5" x14ac:dyDescent="0.3">
      <c r="E37" s="50"/>
    </row>
    <row r="38" spans="5:5" x14ac:dyDescent="0.3">
      <c r="E38" s="50"/>
    </row>
    <row r="39" spans="5:5" x14ac:dyDescent="0.3">
      <c r="E39" s="50"/>
    </row>
    <row r="40" spans="5:5" x14ac:dyDescent="0.3">
      <c r="E40" s="50"/>
    </row>
  </sheetData>
  <autoFilter ref="A1:AZ3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7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6" showButton="0"/>
  </autoFilter>
  <sortState xmlns:xlrd2="http://schemas.microsoft.com/office/spreadsheetml/2017/richdata2" ref="B59:C93">
    <sortCondition ref="B59:B93"/>
  </sortState>
  <mergeCells count="20">
    <mergeCell ref="AY1:AY3"/>
    <mergeCell ref="AZ1:AZ3"/>
    <mergeCell ref="AT1:AT3"/>
    <mergeCell ref="R1:S2"/>
    <mergeCell ref="X1:AA2"/>
    <mergeCell ref="A1:M2"/>
    <mergeCell ref="N1:Q2"/>
    <mergeCell ref="AB1:AS1"/>
    <mergeCell ref="AB2:AD2"/>
    <mergeCell ref="AE2:AG2"/>
    <mergeCell ref="AH2:AJ2"/>
    <mergeCell ref="AK2:AM2"/>
    <mergeCell ref="AN2:AP2"/>
    <mergeCell ref="AQ2:AS2"/>
    <mergeCell ref="T1:W2"/>
    <mergeCell ref="AU1:AV1"/>
    <mergeCell ref="AU2:AU3"/>
    <mergeCell ref="AV2:AV3"/>
    <mergeCell ref="AW1:AW3"/>
    <mergeCell ref="AX1:AX3"/>
  </mergeCells>
  <phoneticPr fontId="1" type="noConversion"/>
  <dataValidations disablePrompts="1" count="2">
    <dataValidation type="list" allowBlank="1" showInputMessage="1" showErrorMessage="1" sqref="R4:R5" xr:uid="{00000000-0002-0000-0000-000000000000}">
      <formula1>"연구소,전담부서,없음"</formula1>
    </dataValidation>
    <dataValidation type="list" allowBlank="1" showInputMessage="1" showErrorMessage="1" sqref="D4:D5" xr:uid="{6A592F50-EB78-444E-8370-795CDB15BF05}">
      <formula1>$D$6:$D$7</formula1>
    </dataValidation>
  </dataValidations>
  <hyperlinks>
    <hyperlink ref="AA4" r:id="rId1" xr:uid="{00000000-0004-0000-0000-000000000000}"/>
    <hyperlink ref="W4" r:id="rId2" xr:uid="{995C5D6A-0DFC-4FAE-BB17-A15F7E0AAEE6}"/>
  </hyperlinks>
  <pageMargins left="0.25" right="0.25" top="0.75" bottom="0.75" header="0.3" footer="0.3"/>
  <pageSetup paperSize="9" scale="61" fitToWidth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topLeftCell="A37" workbookViewId="0">
      <selection activeCell="K48" sqref="K48"/>
    </sheetView>
  </sheetViews>
  <sheetFormatPr defaultRowHeight="16.5" x14ac:dyDescent="0.3"/>
  <cols>
    <col min="2" max="2" width="23.375" customWidth="1"/>
    <col min="3" max="3" width="20.25" customWidth="1"/>
    <col min="5" max="5" width="12.875" customWidth="1"/>
    <col min="13" max="13" width="5.875" customWidth="1"/>
    <col min="14" max="14" width="19.625" customWidth="1"/>
    <col min="15" max="15" width="11.75" customWidth="1"/>
  </cols>
  <sheetData>
    <row r="1" spans="1:9" x14ac:dyDescent="0.3">
      <c r="A1" s="83" t="s">
        <v>89</v>
      </c>
      <c r="B1" s="83" t="s">
        <v>90</v>
      </c>
      <c r="C1" s="83" t="s">
        <v>91</v>
      </c>
      <c r="D1" s="86" t="s">
        <v>92</v>
      </c>
      <c r="E1" s="87"/>
      <c r="F1" s="87"/>
      <c r="G1" s="88"/>
      <c r="H1" s="86" t="s">
        <v>93</v>
      </c>
      <c r="I1" s="88"/>
    </row>
    <row r="2" spans="1:9" x14ac:dyDescent="0.3">
      <c r="A2" s="84"/>
      <c r="B2" s="84"/>
      <c r="C2" s="84"/>
      <c r="D2" s="89" t="s">
        <v>94</v>
      </c>
      <c r="E2" s="89" t="s">
        <v>95</v>
      </c>
      <c r="F2" s="89" t="s">
        <v>96</v>
      </c>
      <c r="G2" s="89" t="s">
        <v>97</v>
      </c>
      <c r="H2" s="89" t="s">
        <v>98</v>
      </c>
      <c r="I2" s="22" t="s">
        <v>90</v>
      </c>
    </row>
    <row r="3" spans="1:9" x14ac:dyDescent="0.3">
      <c r="A3" s="85"/>
      <c r="B3" s="85"/>
      <c r="C3" s="85"/>
      <c r="D3" s="90"/>
      <c r="E3" s="90"/>
      <c r="F3" s="90"/>
      <c r="G3" s="90"/>
      <c r="H3" s="90"/>
      <c r="I3" s="23" t="s">
        <v>99</v>
      </c>
    </row>
    <row r="4" spans="1:9" ht="16.5" hidden="1" customHeight="1" x14ac:dyDescent="0.3">
      <c r="A4" s="24">
        <v>1</v>
      </c>
      <c r="B4" s="24" t="s">
        <v>100</v>
      </c>
      <c r="C4" s="24" t="s">
        <v>101</v>
      </c>
      <c r="D4" s="24" t="s">
        <v>102</v>
      </c>
      <c r="E4" s="25">
        <v>1100</v>
      </c>
      <c r="F4" s="26">
        <v>0.9</v>
      </c>
      <c r="G4" s="24">
        <v>990</v>
      </c>
      <c r="H4" s="24">
        <v>2</v>
      </c>
      <c r="I4" s="24">
        <v>2</v>
      </c>
    </row>
    <row r="5" spans="1:9" ht="16.5" hidden="1" customHeight="1" x14ac:dyDescent="0.3">
      <c r="A5" s="24">
        <v>2</v>
      </c>
      <c r="B5" s="24" t="s">
        <v>100</v>
      </c>
      <c r="C5" s="24" t="s">
        <v>103</v>
      </c>
      <c r="D5" s="24" t="s">
        <v>102</v>
      </c>
      <c r="E5" s="24">
        <v>146</v>
      </c>
      <c r="F5" s="26">
        <v>1</v>
      </c>
      <c r="G5" s="24">
        <v>146</v>
      </c>
      <c r="H5" s="24">
        <v>0</v>
      </c>
      <c r="I5" s="24">
        <v>0</v>
      </c>
    </row>
    <row r="6" spans="1:9" ht="16.5" hidden="1" customHeight="1" x14ac:dyDescent="0.3">
      <c r="A6" s="24">
        <v>3</v>
      </c>
      <c r="B6" s="24" t="s">
        <v>100</v>
      </c>
      <c r="C6" s="24" t="s">
        <v>104</v>
      </c>
      <c r="D6" s="24" t="s">
        <v>102</v>
      </c>
      <c r="E6" s="24">
        <v>300</v>
      </c>
      <c r="F6" s="26">
        <v>0.7</v>
      </c>
      <c r="G6" s="24">
        <v>210</v>
      </c>
      <c r="H6" s="24">
        <v>1</v>
      </c>
      <c r="I6" s="24">
        <v>0.7</v>
      </c>
    </row>
    <row r="7" spans="1:9" ht="16.5" hidden="1" customHeight="1" x14ac:dyDescent="0.3">
      <c r="A7" s="91">
        <v>4</v>
      </c>
      <c r="B7" s="27" t="s">
        <v>105</v>
      </c>
      <c r="C7" s="91" t="s">
        <v>107</v>
      </c>
      <c r="D7" s="91" t="s">
        <v>102</v>
      </c>
      <c r="E7" s="91">
        <v>100</v>
      </c>
      <c r="F7" s="94">
        <v>1</v>
      </c>
      <c r="G7" s="91">
        <v>100</v>
      </c>
      <c r="H7" s="91">
        <v>0</v>
      </c>
      <c r="I7" s="91">
        <v>0</v>
      </c>
    </row>
    <row r="8" spans="1:9" ht="16.5" hidden="1" customHeight="1" x14ac:dyDescent="0.3">
      <c r="A8" s="92"/>
      <c r="B8" s="28" t="s">
        <v>106</v>
      </c>
      <c r="C8" s="92"/>
      <c r="D8" s="92"/>
      <c r="E8" s="92"/>
      <c r="F8" s="96"/>
      <c r="G8" s="92"/>
      <c r="H8" s="92"/>
      <c r="I8" s="92"/>
    </row>
    <row r="9" spans="1:9" ht="16.5" hidden="1" customHeight="1" x14ac:dyDescent="0.3">
      <c r="A9" s="24">
        <v>5</v>
      </c>
      <c r="B9" s="24" t="s">
        <v>100</v>
      </c>
      <c r="C9" s="24" t="s">
        <v>108</v>
      </c>
      <c r="D9" s="24" t="s">
        <v>102</v>
      </c>
      <c r="E9" s="25">
        <v>2500</v>
      </c>
      <c r="F9" s="26">
        <v>0.9</v>
      </c>
      <c r="G9" s="25">
        <v>2250</v>
      </c>
      <c r="H9" s="24">
        <v>8</v>
      </c>
      <c r="I9" s="24">
        <v>7.2</v>
      </c>
    </row>
    <row r="10" spans="1:9" ht="28.5" hidden="1" customHeight="1" x14ac:dyDescent="0.3">
      <c r="A10" s="24">
        <v>6</v>
      </c>
      <c r="B10" s="24" t="s">
        <v>100</v>
      </c>
      <c r="C10" s="24" t="s">
        <v>41</v>
      </c>
      <c r="D10" s="24" t="s">
        <v>102</v>
      </c>
      <c r="E10" s="24">
        <v>420</v>
      </c>
      <c r="F10" s="26">
        <v>0.8</v>
      </c>
      <c r="G10" s="24">
        <v>336</v>
      </c>
      <c r="H10" s="24">
        <v>6</v>
      </c>
      <c r="I10" s="24">
        <v>4.8</v>
      </c>
    </row>
    <row r="11" spans="1:9" ht="16.5" hidden="1" customHeight="1" x14ac:dyDescent="0.3">
      <c r="A11" s="24">
        <v>7</v>
      </c>
      <c r="B11" s="24" t="s">
        <v>100</v>
      </c>
      <c r="C11" s="24" t="s">
        <v>109</v>
      </c>
      <c r="D11" s="24" t="s">
        <v>102</v>
      </c>
      <c r="E11" s="24">
        <v>500</v>
      </c>
      <c r="F11" s="26">
        <v>0.8</v>
      </c>
      <c r="G11" s="24">
        <v>400</v>
      </c>
      <c r="H11" s="24">
        <v>0</v>
      </c>
      <c r="I11" s="24">
        <v>0</v>
      </c>
    </row>
    <row r="12" spans="1:9" hidden="1" x14ac:dyDescent="0.3">
      <c r="A12" s="24">
        <v>8</v>
      </c>
      <c r="B12" s="24" t="s">
        <v>100</v>
      </c>
      <c r="C12" s="24" t="s">
        <v>110</v>
      </c>
      <c r="D12" s="24" t="s">
        <v>102</v>
      </c>
      <c r="E12" s="24">
        <v>300</v>
      </c>
      <c r="F12" s="26">
        <v>1</v>
      </c>
      <c r="G12" s="24">
        <v>300</v>
      </c>
      <c r="H12" s="24">
        <v>0</v>
      </c>
      <c r="I12" s="24">
        <v>0</v>
      </c>
    </row>
    <row r="13" spans="1:9" hidden="1" x14ac:dyDescent="0.3">
      <c r="A13" s="91">
        <v>9</v>
      </c>
      <c r="B13" s="27" t="s">
        <v>105</v>
      </c>
      <c r="C13" s="91" t="s">
        <v>112</v>
      </c>
      <c r="D13" s="91" t="s">
        <v>102</v>
      </c>
      <c r="E13" s="91">
        <v>500</v>
      </c>
      <c r="F13" s="94">
        <v>0.9</v>
      </c>
      <c r="G13" s="91">
        <v>450</v>
      </c>
      <c r="H13" s="91">
        <v>0</v>
      </c>
      <c r="I13" s="91">
        <v>0</v>
      </c>
    </row>
    <row r="14" spans="1:9" hidden="1" x14ac:dyDescent="0.3">
      <c r="A14" s="93"/>
      <c r="B14" s="29" t="s">
        <v>106</v>
      </c>
      <c r="C14" s="93"/>
      <c r="D14" s="93"/>
      <c r="E14" s="93"/>
      <c r="F14" s="95"/>
      <c r="G14" s="93"/>
      <c r="H14" s="93"/>
      <c r="I14" s="93"/>
    </row>
    <row r="15" spans="1:9" hidden="1" x14ac:dyDescent="0.3">
      <c r="A15" s="92"/>
      <c r="B15" s="28" t="s">
        <v>111</v>
      </c>
      <c r="C15" s="92"/>
      <c r="D15" s="92"/>
      <c r="E15" s="92"/>
      <c r="F15" s="96"/>
      <c r="G15" s="92"/>
      <c r="H15" s="92"/>
      <c r="I15" s="92"/>
    </row>
    <row r="16" spans="1:9" hidden="1" x14ac:dyDescent="0.3">
      <c r="A16" s="24">
        <v>10</v>
      </c>
      <c r="B16" s="24" t="s">
        <v>100</v>
      </c>
      <c r="C16" s="24" t="s">
        <v>113</v>
      </c>
      <c r="D16" s="24" t="s">
        <v>102</v>
      </c>
      <c r="E16" s="24">
        <v>240</v>
      </c>
      <c r="F16" s="26">
        <v>0.7</v>
      </c>
      <c r="G16" s="24">
        <v>168</v>
      </c>
      <c r="H16" s="24">
        <v>0</v>
      </c>
      <c r="I16" s="24">
        <v>0</v>
      </c>
    </row>
    <row r="17" spans="1:9" hidden="1" x14ac:dyDescent="0.3">
      <c r="A17" s="24">
        <v>11</v>
      </c>
      <c r="B17" s="24" t="s">
        <v>100</v>
      </c>
      <c r="C17" s="24" t="s">
        <v>114</v>
      </c>
      <c r="D17" s="24" t="s">
        <v>102</v>
      </c>
      <c r="E17" s="24">
        <v>240</v>
      </c>
      <c r="F17" s="26">
        <v>0.5</v>
      </c>
      <c r="G17" s="24">
        <v>120</v>
      </c>
      <c r="H17" s="24">
        <v>1</v>
      </c>
      <c r="I17" s="24">
        <v>1</v>
      </c>
    </row>
    <row r="18" spans="1:9" hidden="1" x14ac:dyDescent="0.3">
      <c r="A18" s="24">
        <v>12</v>
      </c>
      <c r="B18" s="24" t="s">
        <v>100</v>
      </c>
      <c r="C18" s="24" t="s">
        <v>115</v>
      </c>
      <c r="D18" s="24" t="s">
        <v>102</v>
      </c>
      <c r="E18" s="24">
        <v>200</v>
      </c>
      <c r="F18" s="26">
        <v>0.2</v>
      </c>
      <c r="G18" s="24">
        <v>40</v>
      </c>
      <c r="H18" s="24">
        <v>0.4</v>
      </c>
      <c r="I18" s="24">
        <v>1.6</v>
      </c>
    </row>
    <row r="19" spans="1:9" hidden="1" x14ac:dyDescent="0.3">
      <c r="A19" s="24">
        <v>13</v>
      </c>
      <c r="B19" s="24" t="s">
        <v>100</v>
      </c>
      <c r="C19" s="24" t="s">
        <v>116</v>
      </c>
      <c r="D19" s="24" t="s">
        <v>102</v>
      </c>
      <c r="E19" s="25">
        <v>2500</v>
      </c>
      <c r="F19" s="26">
        <v>0.7</v>
      </c>
      <c r="G19" s="25">
        <v>1750</v>
      </c>
      <c r="H19" s="24">
        <v>3</v>
      </c>
      <c r="I19" s="24">
        <v>0</v>
      </c>
    </row>
    <row r="20" spans="1:9" hidden="1" x14ac:dyDescent="0.3">
      <c r="A20" s="32">
        <v>14</v>
      </c>
      <c r="B20" s="32" t="s">
        <v>100</v>
      </c>
      <c r="C20" s="32" t="s">
        <v>117</v>
      </c>
      <c r="D20" s="32" t="s">
        <v>118</v>
      </c>
      <c r="E20" s="32">
        <v>336</v>
      </c>
      <c r="F20" s="33">
        <v>1</v>
      </c>
      <c r="G20" s="32">
        <v>336</v>
      </c>
      <c r="H20" s="32">
        <v>1</v>
      </c>
      <c r="I20" s="32">
        <v>0</v>
      </c>
    </row>
    <row r="21" spans="1:9" hidden="1" x14ac:dyDescent="0.3">
      <c r="A21" s="24">
        <v>15</v>
      </c>
      <c r="B21" s="24" t="s">
        <v>106</v>
      </c>
      <c r="C21" s="24" t="s">
        <v>119</v>
      </c>
      <c r="D21" s="24" t="s">
        <v>102</v>
      </c>
      <c r="E21" s="24">
        <v>152</v>
      </c>
      <c r="F21" s="26">
        <v>0.9</v>
      </c>
      <c r="G21" s="24">
        <v>137</v>
      </c>
      <c r="H21" s="24">
        <v>0</v>
      </c>
      <c r="I21" s="24">
        <v>0</v>
      </c>
    </row>
    <row r="22" spans="1:9" hidden="1" x14ac:dyDescent="0.3">
      <c r="A22" s="24">
        <v>16</v>
      </c>
      <c r="B22" s="24" t="s">
        <v>106</v>
      </c>
      <c r="C22" s="24" t="s">
        <v>120</v>
      </c>
      <c r="D22" s="24" t="s">
        <v>102</v>
      </c>
      <c r="E22" s="25">
        <v>1100</v>
      </c>
      <c r="F22" s="26">
        <v>0.1</v>
      </c>
      <c r="G22" s="24">
        <v>110</v>
      </c>
      <c r="H22" s="24">
        <v>0</v>
      </c>
      <c r="I22" s="24">
        <v>0</v>
      </c>
    </row>
    <row r="23" spans="1:9" hidden="1" x14ac:dyDescent="0.3">
      <c r="A23" s="24">
        <v>17</v>
      </c>
      <c r="B23" s="24" t="s">
        <v>106</v>
      </c>
      <c r="C23" s="24" t="s">
        <v>121</v>
      </c>
      <c r="D23" s="24" t="s">
        <v>102</v>
      </c>
      <c r="E23" s="25">
        <v>1200</v>
      </c>
      <c r="F23" s="26">
        <v>0.2</v>
      </c>
      <c r="G23" s="24">
        <v>240</v>
      </c>
      <c r="H23" s="24">
        <v>0</v>
      </c>
      <c r="I23" s="24">
        <v>0</v>
      </c>
    </row>
    <row r="24" spans="1:9" hidden="1" x14ac:dyDescent="0.3">
      <c r="A24" s="24">
        <v>18</v>
      </c>
      <c r="B24" s="24" t="s">
        <v>106</v>
      </c>
      <c r="C24" s="24" t="s">
        <v>122</v>
      </c>
      <c r="D24" s="24" t="s">
        <v>102</v>
      </c>
      <c r="E24" s="24">
        <v>300</v>
      </c>
      <c r="F24" s="26">
        <v>0.5</v>
      </c>
      <c r="G24" s="24">
        <v>150</v>
      </c>
      <c r="H24" s="24">
        <v>2</v>
      </c>
      <c r="I24" s="24">
        <v>1</v>
      </c>
    </row>
    <row r="25" spans="1:9" hidden="1" x14ac:dyDescent="0.3">
      <c r="A25" s="32">
        <v>19</v>
      </c>
      <c r="B25" s="32" t="s">
        <v>123</v>
      </c>
      <c r="C25" s="32" t="s">
        <v>124</v>
      </c>
      <c r="D25" s="32" t="s">
        <v>118</v>
      </c>
      <c r="E25" s="34">
        <v>1400</v>
      </c>
      <c r="F25" s="33">
        <v>0.5</v>
      </c>
      <c r="G25" s="32">
        <v>700</v>
      </c>
      <c r="H25" s="32">
        <v>0</v>
      </c>
      <c r="I25" s="32">
        <v>0</v>
      </c>
    </row>
    <row r="26" spans="1:9" hidden="1" x14ac:dyDescent="0.3">
      <c r="A26" s="32">
        <v>20</v>
      </c>
      <c r="B26" s="32" t="s">
        <v>123</v>
      </c>
      <c r="C26" s="32" t="s">
        <v>125</v>
      </c>
      <c r="D26" s="32" t="s">
        <v>118</v>
      </c>
      <c r="E26" s="32">
        <v>1500</v>
      </c>
      <c r="F26" s="33">
        <v>0.5</v>
      </c>
      <c r="G26" s="32">
        <v>450</v>
      </c>
      <c r="H26" s="32">
        <v>2</v>
      </c>
      <c r="I26" s="32">
        <v>0</v>
      </c>
    </row>
    <row r="27" spans="1:9" hidden="1" x14ac:dyDescent="0.3">
      <c r="A27" s="32">
        <v>21</v>
      </c>
      <c r="B27" s="32" t="s">
        <v>123</v>
      </c>
      <c r="C27" s="32" t="s">
        <v>126</v>
      </c>
      <c r="D27" s="32" t="s">
        <v>118</v>
      </c>
      <c r="E27" s="32">
        <v>150</v>
      </c>
      <c r="F27" s="33">
        <v>1</v>
      </c>
      <c r="G27" s="32">
        <v>150</v>
      </c>
      <c r="H27" s="32">
        <v>0</v>
      </c>
      <c r="I27" s="32">
        <v>0</v>
      </c>
    </row>
    <row r="28" spans="1:9" hidden="1" x14ac:dyDescent="0.3">
      <c r="A28" s="32">
        <v>22</v>
      </c>
      <c r="B28" s="32" t="s">
        <v>123</v>
      </c>
      <c r="C28" s="32" t="s">
        <v>127</v>
      </c>
      <c r="D28" s="32" t="s">
        <v>118</v>
      </c>
      <c r="E28" s="32">
        <v>600</v>
      </c>
      <c r="F28" s="33">
        <v>1</v>
      </c>
      <c r="G28" s="32">
        <v>600</v>
      </c>
      <c r="H28" s="32">
        <v>0</v>
      </c>
      <c r="I28" s="32">
        <v>0</v>
      </c>
    </row>
    <row r="29" spans="1:9" hidden="1" x14ac:dyDescent="0.3">
      <c r="A29" s="24">
        <v>23</v>
      </c>
      <c r="B29" s="24" t="s">
        <v>123</v>
      </c>
      <c r="C29" s="24" t="s">
        <v>128</v>
      </c>
      <c r="D29" s="24" t="s">
        <v>102</v>
      </c>
      <c r="E29" s="24">
        <v>300</v>
      </c>
      <c r="F29" s="26">
        <v>0.2</v>
      </c>
      <c r="G29" s="24">
        <v>60</v>
      </c>
      <c r="H29" s="24">
        <v>0</v>
      </c>
      <c r="I29" s="24">
        <v>0</v>
      </c>
    </row>
    <row r="30" spans="1:9" hidden="1" x14ac:dyDescent="0.3">
      <c r="A30" s="24">
        <v>24</v>
      </c>
      <c r="B30" s="24" t="s">
        <v>123</v>
      </c>
      <c r="C30" s="24" t="s">
        <v>129</v>
      </c>
      <c r="D30" s="24" t="s">
        <v>102</v>
      </c>
      <c r="E30" s="24">
        <v>600</v>
      </c>
      <c r="F30" s="26">
        <v>0.3</v>
      </c>
      <c r="G30" s="24">
        <v>180</v>
      </c>
      <c r="H30" s="24">
        <v>0</v>
      </c>
      <c r="I30" s="24">
        <v>0</v>
      </c>
    </row>
    <row r="31" spans="1:9" hidden="1" x14ac:dyDescent="0.3">
      <c r="A31" s="24">
        <v>25</v>
      </c>
      <c r="B31" s="24" t="s">
        <v>123</v>
      </c>
      <c r="C31" s="24" t="s">
        <v>130</v>
      </c>
      <c r="D31" s="24" t="s">
        <v>102</v>
      </c>
      <c r="E31" s="24">
        <v>10</v>
      </c>
      <c r="F31" s="26">
        <v>1</v>
      </c>
      <c r="G31" s="24">
        <v>10</v>
      </c>
      <c r="H31" s="24">
        <v>0</v>
      </c>
      <c r="I31" s="24">
        <v>0</v>
      </c>
    </row>
    <row r="32" spans="1:9" hidden="1" x14ac:dyDescent="0.3">
      <c r="A32" s="24">
        <v>26</v>
      </c>
      <c r="B32" s="24" t="s">
        <v>131</v>
      </c>
      <c r="C32" s="24" t="s">
        <v>132</v>
      </c>
      <c r="D32" s="24" t="s">
        <v>102</v>
      </c>
      <c r="E32" s="24">
        <v>100</v>
      </c>
      <c r="F32" s="26">
        <v>0.1</v>
      </c>
      <c r="G32" s="24">
        <v>10</v>
      </c>
      <c r="H32" s="24">
        <v>0</v>
      </c>
      <c r="I32" s="24">
        <v>0</v>
      </c>
    </row>
    <row r="33" spans="1:17" hidden="1" x14ac:dyDescent="0.3">
      <c r="A33" s="32">
        <v>27</v>
      </c>
      <c r="B33" s="32" t="s">
        <v>136</v>
      </c>
      <c r="C33" s="32" t="s">
        <v>133</v>
      </c>
      <c r="D33" s="32" t="s">
        <v>118</v>
      </c>
      <c r="E33" s="34">
        <v>1130</v>
      </c>
      <c r="F33" s="33">
        <v>1</v>
      </c>
      <c r="G33" s="34">
        <v>1130</v>
      </c>
      <c r="H33" s="32">
        <v>0</v>
      </c>
      <c r="I33" s="32">
        <v>0</v>
      </c>
    </row>
    <row r="34" spans="1:17" hidden="1" x14ac:dyDescent="0.3">
      <c r="A34" s="97" t="s">
        <v>134</v>
      </c>
      <c r="B34" s="98"/>
      <c r="C34" s="99"/>
      <c r="D34" s="30" t="s">
        <v>102</v>
      </c>
      <c r="E34" s="31">
        <v>12808</v>
      </c>
      <c r="F34" s="30" t="s">
        <v>135</v>
      </c>
      <c r="G34" s="31">
        <v>8157</v>
      </c>
      <c r="H34" s="30">
        <v>23</v>
      </c>
      <c r="I34" s="30">
        <v>18.3</v>
      </c>
    </row>
    <row r="35" spans="1:17" hidden="1" x14ac:dyDescent="0.3">
      <c r="A35" s="100"/>
      <c r="B35" s="101"/>
      <c r="C35" s="102"/>
      <c r="D35" s="30" t="s">
        <v>118</v>
      </c>
      <c r="E35" s="31">
        <v>5116</v>
      </c>
      <c r="F35" s="30" t="s">
        <v>135</v>
      </c>
      <c r="G35" s="31">
        <v>3366</v>
      </c>
      <c r="H35" s="30">
        <v>3</v>
      </c>
      <c r="I35" s="30">
        <v>0</v>
      </c>
    </row>
    <row r="36" spans="1:17" hidden="1" x14ac:dyDescent="0.3">
      <c r="A36" s="103"/>
      <c r="B36" s="104"/>
      <c r="C36" s="105"/>
      <c r="D36" s="30" t="s">
        <v>134</v>
      </c>
      <c r="E36" s="31">
        <v>17924</v>
      </c>
      <c r="F36" s="30">
        <v>0</v>
      </c>
      <c r="G36" s="31">
        <v>11523</v>
      </c>
      <c r="H36" s="30">
        <v>26</v>
      </c>
      <c r="I36" s="30">
        <v>18.3</v>
      </c>
    </row>
    <row r="38" spans="1:17" x14ac:dyDescent="0.3">
      <c r="G38" t="s">
        <v>137</v>
      </c>
      <c r="H38" t="s">
        <v>138</v>
      </c>
    </row>
    <row r="39" spans="1:17" x14ac:dyDescent="0.3">
      <c r="A39" s="83" t="s">
        <v>89</v>
      </c>
      <c r="B39" s="83" t="s">
        <v>90</v>
      </c>
      <c r="C39" s="83" t="s">
        <v>91</v>
      </c>
      <c r="D39" s="86" t="s">
        <v>92</v>
      </c>
      <c r="E39" s="87"/>
      <c r="F39" s="87"/>
      <c r="G39" s="88"/>
      <c r="H39" s="86" t="s">
        <v>93</v>
      </c>
      <c r="I39" s="88"/>
    </row>
    <row r="40" spans="1:17" x14ac:dyDescent="0.3">
      <c r="A40" s="84"/>
      <c r="B40" s="84"/>
      <c r="C40" s="84"/>
      <c r="D40" s="89" t="s">
        <v>94</v>
      </c>
      <c r="E40" s="89" t="s">
        <v>95</v>
      </c>
      <c r="F40" s="89" t="s">
        <v>96</v>
      </c>
      <c r="G40" s="89" t="s">
        <v>97</v>
      </c>
      <c r="H40" s="89" t="s">
        <v>98</v>
      </c>
      <c r="I40" s="22" t="s">
        <v>90</v>
      </c>
      <c r="M40" s="106" t="s">
        <v>89</v>
      </c>
      <c r="N40" s="106" t="s">
        <v>90</v>
      </c>
      <c r="O40" s="106" t="s">
        <v>91</v>
      </c>
      <c r="P40" s="106" t="s">
        <v>164</v>
      </c>
      <c r="Q40" s="106" t="s">
        <v>165</v>
      </c>
    </row>
    <row r="41" spans="1:17" x14ac:dyDescent="0.3">
      <c r="A41" s="85"/>
      <c r="B41" s="85"/>
      <c r="C41" s="85"/>
      <c r="D41" s="90"/>
      <c r="E41" s="90"/>
      <c r="F41" s="90"/>
      <c r="G41" s="90"/>
      <c r="H41" s="90"/>
      <c r="I41" s="23" t="s">
        <v>99</v>
      </c>
      <c r="M41" s="106"/>
      <c r="N41" s="106"/>
      <c r="O41" s="106"/>
      <c r="P41" s="106"/>
      <c r="Q41" s="106"/>
    </row>
    <row r="42" spans="1:17" x14ac:dyDescent="0.3">
      <c r="A42" s="32">
        <v>1</v>
      </c>
      <c r="B42" s="32" t="s">
        <v>158</v>
      </c>
      <c r="C42" s="32" t="s">
        <v>117</v>
      </c>
      <c r="D42" s="32" t="s">
        <v>118</v>
      </c>
      <c r="E42" s="32">
        <v>336</v>
      </c>
      <c r="F42" s="33">
        <v>1</v>
      </c>
      <c r="G42" s="32">
        <v>336</v>
      </c>
      <c r="H42" s="32">
        <v>1</v>
      </c>
      <c r="I42" s="32">
        <v>0</v>
      </c>
      <c r="M42" s="106"/>
      <c r="N42" s="106"/>
      <c r="O42" s="106"/>
      <c r="P42" s="106"/>
      <c r="Q42" s="106"/>
    </row>
    <row r="43" spans="1:17" x14ac:dyDescent="0.3">
      <c r="A43" s="32">
        <v>2</v>
      </c>
      <c r="B43" s="32" t="s">
        <v>123</v>
      </c>
      <c r="C43" s="32" t="s">
        <v>124</v>
      </c>
      <c r="D43" s="32" t="s">
        <v>118</v>
      </c>
      <c r="E43" s="34">
        <v>1400</v>
      </c>
      <c r="F43" s="33">
        <v>0.5</v>
      </c>
      <c r="G43" s="32">
        <v>700</v>
      </c>
      <c r="H43" s="32">
        <v>0</v>
      </c>
      <c r="I43" s="32">
        <v>0</v>
      </c>
      <c r="M43" s="47">
        <v>1</v>
      </c>
      <c r="N43" s="47" t="s">
        <v>158</v>
      </c>
      <c r="O43" s="47" t="s">
        <v>117</v>
      </c>
      <c r="P43" s="47">
        <v>336</v>
      </c>
      <c r="Q43" s="47">
        <v>1</v>
      </c>
    </row>
    <row r="44" spans="1:17" x14ac:dyDescent="0.3">
      <c r="A44" s="32">
        <v>3</v>
      </c>
      <c r="B44" s="32" t="s">
        <v>123</v>
      </c>
      <c r="C44" s="32" t="s">
        <v>125</v>
      </c>
      <c r="D44" s="32" t="s">
        <v>118</v>
      </c>
      <c r="E44" s="32">
        <v>1500</v>
      </c>
      <c r="F44" s="33">
        <v>0.5</v>
      </c>
      <c r="G44" s="32">
        <v>450</v>
      </c>
      <c r="H44" s="32">
        <v>2</v>
      </c>
      <c r="I44" s="32">
        <v>0</v>
      </c>
      <c r="M44" s="47">
        <v>2</v>
      </c>
      <c r="N44" s="47" t="s">
        <v>123</v>
      </c>
      <c r="O44" s="47" t="s">
        <v>124</v>
      </c>
      <c r="P44" s="48">
        <v>1400</v>
      </c>
      <c r="Q44" s="47">
        <v>0</v>
      </c>
    </row>
    <row r="45" spans="1:17" x14ac:dyDescent="0.3">
      <c r="A45" s="32">
        <v>4</v>
      </c>
      <c r="B45" s="32" t="s">
        <v>123</v>
      </c>
      <c r="C45" s="32" t="s">
        <v>126</v>
      </c>
      <c r="D45" s="32" t="s">
        <v>118</v>
      </c>
      <c r="E45" s="32">
        <v>150</v>
      </c>
      <c r="F45" s="33">
        <v>1</v>
      </c>
      <c r="G45" s="32">
        <v>150</v>
      </c>
      <c r="H45" s="32">
        <v>0</v>
      </c>
      <c r="I45" s="32">
        <v>0</v>
      </c>
      <c r="M45" s="47">
        <v>3</v>
      </c>
      <c r="N45" s="47" t="s">
        <v>123</v>
      </c>
      <c r="O45" s="47" t="s">
        <v>125</v>
      </c>
      <c r="P45" s="47">
        <v>1500</v>
      </c>
      <c r="Q45" s="47">
        <v>2</v>
      </c>
    </row>
    <row r="46" spans="1:17" x14ac:dyDescent="0.3">
      <c r="A46" s="32">
        <v>5</v>
      </c>
      <c r="B46" s="32" t="s">
        <v>123</v>
      </c>
      <c r="C46" s="32" t="s">
        <v>127</v>
      </c>
      <c r="D46" s="32" t="s">
        <v>118</v>
      </c>
      <c r="E46" s="32">
        <v>600</v>
      </c>
      <c r="F46" s="33">
        <v>1</v>
      </c>
      <c r="G46" s="32">
        <v>600</v>
      </c>
      <c r="H46" s="32">
        <v>0</v>
      </c>
      <c r="I46" s="32">
        <v>0</v>
      </c>
      <c r="M46" s="47">
        <v>4</v>
      </c>
      <c r="N46" s="47" t="s">
        <v>123</v>
      </c>
      <c r="O46" s="47" t="s">
        <v>126</v>
      </c>
      <c r="P46" s="47">
        <v>150</v>
      </c>
      <c r="Q46" s="47">
        <v>0</v>
      </c>
    </row>
    <row r="47" spans="1:17" x14ac:dyDescent="0.3">
      <c r="A47" s="32">
        <v>6</v>
      </c>
      <c r="B47" s="32" t="s">
        <v>136</v>
      </c>
      <c r="C47" s="32" t="s">
        <v>133</v>
      </c>
      <c r="D47" s="32" t="s">
        <v>118</v>
      </c>
      <c r="E47" s="34">
        <v>1130</v>
      </c>
      <c r="F47" s="33">
        <v>1</v>
      </c>
      <c r="G47" s="34">
        <v>1130</v>
      </c>
      <c r="H47" s="32">
        <v>0</v>
      </c>
      <c r="I47" s="32">
        <v>0</v>
      </c>
      <c r="M47" s="47">
        <v>5</v>
      </c>
      <c r="N47" s="47" t="s">
        <v>123</v>
      </c>
      <c r="O47" s="47" t="s">
        <v>127</v>
      </c>
      <c r="P47" s="47">
        <v>600</v>
      </c>
      <c r="Q47" s="47">
        <v>0</v>
      </c>
    </row>
    <row r="48" spans="1:17" x14ac:dyDescent="0.3">
      <c r="E48" s="42">
        <f>SUM(E42:E47)</f>
        <v>5116</v>
      </c>
      <c r="H48">
        <f>SUM(H42:H47)</f>
        <v>3</v>
      </c>
      <c r="M48" s="47">
        <v>6</v>
      </c>
      <c r="N48" s="47" t="s">
        <v>136</v>
      </c>
      <c r="O48" s="47" t="s">
        <v>133</v>
      </c>
      <c r="P48" s="48">
        <v>1130</v>
      </c>
      <c r="Q48" s="47">
        <v>0</v>
      </c>
    </row>
    <row r="49" spans="1:17" x14ac:dyDescent="0.3">
      <c r="M49" s="107" t="s">
        <v>166</v>
      </c>
      <c r="N49" s="107"/>
      <c r="O49" s="107"/>
      <c r="P49" s="46">
        <f>SUM(P43:P48)</f>
        <v>5116</v>
      </c>
      <c r="Q49" s="46">
        <f>SUM(Q43:Q48)</f>
        <v>3</v>
      </c>
    </row>
    <row r="51" spans="1:17" x14ac:dyDescent="0.3">
      <c r="G51" t="s">
        <v>139</v>
      </c>
    </row>
    <row r="52" spans="1:17" s="8" customFormat="1" ht="21.75" customHeight="1" x14ac:dyDescent="0.3">
      <c r="A52" s="7">
        <v>2</v>
      </c>
      <c r="B52" s="7" t="s">
        <v>30</v>
      </c>
      <c r="C52" s="7" t="s">
        <v>31</v>
      </c>
      <c r="D52" s="7" t="s">
        <v>26</v>
      </c>
      <c r="E52" s="7" t="s">
        <v>35</v>
      </c>
      <c r="F52" s="16">
        <v>16500</v>
      </c>
      <c r="G52" s="16">
        <v>1650</v>
      </c>
      <c r="H52" s="7" t="s">
        <v>46</v>
      </c>
      <c r="I52" s="35" t="s">
        <v>49</v>
      </c>
      <c r="J52" s="36"/>
      <c r="K52" s="36"/>
      <c r="L52" s="3" t="s">
        <v>33</v>
      </c>
      <c r="M52" s="16">
        <v>0</v>
      </c>
      <c r="N52" s="17">
        <v>120</v>
      </c>
      <c r="O52" s="16">
        <f t="shared" ref="O52:O55" si="0">SUM(M52:N52)</f>
        <v>120</v>
      </c>
      <c r="P52" s="16">
        <v>2</v>
      </c>
      <c r="Q52" s="7" t="s">
        <v>54</v>
      </c>
    </row>
    <row r="53" spans="1:17" s="15" customFormat="1" ht="21.75" customHeight="1" x14ac:dyDescent="0.3">
      <c r="A53" s="7">
        <v>6</v>
      </c>
      <c r="B53" s="7" t="s">
        <v>29</v>
      </c>
      <c r="C53" s="7" t="s">
        <v>40</v>
      </c>
      <c r="D53" s="7" t="s">
        <v>25</v>
      </c>
      <c r="E53" s="7" t="s">
        <v>35</v>
      </c>
      <c r="F53" s="16">
        <v>18000</v>
      </c>
      <c r="G53" s="16">
        <v>1800</v>
      </c>
      <c r="H53" s="7" t="s">
        <v>46</v>
      </c>
      <c r="I53" s="35" t="s">
        <v>48</v>
      </c>
      <c r="J53" s="36"/>
      <c r="K53" s="36"/>
      <c r="L53" s="3" t="s">
        <v>34</v>
      </c>
      <c r="M53" s="16">
        <v>0</v>
      </c>
      <c r="N53" s="17">
        <v>15000</v>
      </c>
      <c r="O53" s="16">
        <f t="shared" si="0"/>
        <v>15000</v>
      </c>
      <c r="P53" s="16">
        <v>2</v>
      </c>
      <c r="Q53" s="7" t="s">
        <v>54</v>
      </c>
    </row>
    <row r="54" spans="1:17" s="15" customFormat="1" ht="21.75" customHeight="1" x14ac:dyDescent="0.3">
      <c r="A54" s="7">
        <v>7</v>
      </c>
      <c r="B54" s="7" t="s">
        <v>42</v>
      </c>
      <c r="C54" s="18" t="s">
        <v>41</v>
      </c>
      <c r="D54" s="7" t="s">
        <v>26</v>
      </c>
      <c r="E54" s="7" t="s">
        <v>43</v>
      </c>
      <c r="F54" s="16">
        <v>15000</v>
      </c>
      <c r="G54" s="16">
        <v>1500</v>
      </c>
      <c r="H54" s="7" t="s">
        <v>47</v>
      </c>
      <c r="I54" s="37" t="s">
        <v>86</v>
      </c>
      <c r="J54" s="38"/>
      <c r="K54" s="38"/>
      <c r="L54" s="3" t="s">
        <v>44</v>
      </c>
      <c r="M54" s="16">
        <v>0</v>
      </c>
      <c r="N54" s="17">
        <v>700000</v>
      </c>
      <c r="O54" s="16">
        <f t="shared" si="0"/>
        <v>700000</v>
      </c>
      <c r="P54" s="16">
        <v>4</v>
      </c>
      <c r="Q54" s="7" t="s">
        <v>54</v>
      </c>
    </row>
    <row r="55" spans="1:17" s="15" customFormat="1" ht="21.75" customHeight="1" x14ac:dyDescent="0.3">
      <c r="A55" s="7">
        <v>8</v>
      </c>
      <c r="B55" s="7" t="s">
        <v>27</v>
      </c>
      <c r="C55" s="7" t="s">
        <v>28</v>
      </c>
      <c r="D55" s="7" t="s">
        <v>26</v>
      </c>
      <c r="E55" s="7" t="s">
        <v>39</v>
      </c>
      <c r="F55" s="16">
        <v>15000</v>
      </c>
      <c r="G55" s="12">
        <v>1500</v>
      </c>
      <c r="H55" s="7" t="s">
        <v>47</v>
      </c>
      <c r="I55" s="37" t="s">
        <v>87</v>
      </c>
      <c r="J55" s="38"/>
      <c r="K55" s="38"/>
      <c r="L55" s="3" t="s">
        <v>88</v>
      </c>
      <c r="M55" s="16">
        <v>0</v>
      </c>
      <c r="N55" s="17">
        <v>50000</v>
      </c>
      <c r="O55" s="16">
        <f t="shared" si="0"/>
        <v>50000</v>
      </c>
      <c r="P55" s="16">
        <v>3</v>
      </c>
      <c r="Q55" s="7" t="s">
        <v>54</v>
      </c>
    </row>
    <row r="56" spans="1:17" ht="21.75" customHeight="1" x14ac:dyDescent="0.3">
      <c r="A56" s="4">
        <v>17</v>
      </c>
      <c r="B56" s="4" t="s">
        <v>61</v>
      </c>
      <c r="C56" s="4" t="s">
        <v>62</v>
      </c>
      <c r="D56" s="4" t="s">
        <v>25</v>
      </c>
      <c r="E56" s="4" t="s">
        <v>35</v>
      </c>
      <c r="F56" s="6">
        <v>6000</v>
      </c>
      <c r="G56" s="6">
        <v>0</v>
      </c>
      <c r="H56" s="4" t="s">
        <v>59</v>
      </c>
      <c r="I56" s="5" t="s">
        <v>84</v>
      </c>
      <c r="J56" s="39"/>
      <c r="K56" s="39"/>
      <c r="L56" s="39"/>
      <c r="M56" s="21"/>
      <c r="N56" s="19">
        <v>30852600</v>
      </c>
      <c r="O56" s="19">
        <v>30852600</v>
      </c>
      <c r="P56" s="20">
        <v>7</v>
      </c>
      <c r="Q56" s="14" t="s">
        <v>60</v>
      </c>
    </row>
    <row r="57" spans="1:17" ht="21.75" customHeight="1" x14ac:dyDescent="0.3">
      <c r="A57" s="4">
        <v>18</v>
      </c>
      <c r="B57" s="4" t="s">
        <v>29</v>
      </c>
      <c r="C57" s="4" t="s">
        <v>63</v>
      </c>
      <c r="D57" s="4" t="s">
        <v>25</v>
      </c>
      <c r="E57" s="4" t="s">
        <v>35</v>
      </c>
      <c r="F57" s="6">
        <v>6000</v>
      </c>
      <c r="G57" s="6">
        <v>1634</v>
      </c>
      <c r="H57" s="4" t="s">
        <v>59</v>
      </c>
      <c r="I57" s="5" t="s">
        <v>83</v>
      </c>
      <c r="J57" s="39"/>
      <c r="K57" s="39"/>
      <c r="L57" s="39"/>
      <c r="M57" s="19">
        <v>660000</v>
      </c>
      <c r="N57" s="19">
        <v>660000</v>
      </c>
      <c r="O57" s="19">
        <f>SUM(M57:N57)</f>
        <v>1320000</v>
      </c>
      <c r="P57" s="20">
        <v>6</v>
      </c>
      <c r="Q57" s="14" t="s">
        <v>60</v>
      </c>
    </row>
    <row r="58" spans="1:17" ht="21.75" customHeight="1" x14ac:dyDescent="0.3">
      <c r="A58" s="4">
        <v>19</v>
      </c>
      <c r="B58" s="4" t="s">
        <v>64</v>
      </c>
      <c r="C58" s="4" t="s">
        <v>65</v>
      </c>
      <c r="D58" s="4" t="s">
        <v>32</v>
      </c>
      <c r="E58" s="4" t="s">
        <v>38</v>
      </c>
      <c r="F58" s="6">
        <v>2000</v>
      </c>
      <c r="G58" s="6">
        <v>5800</v>
      </c>
      <c r="H58" s="4" t="s">
        <v>59</v>
      </c>
      <c r="I58" s="5" t="s">
        <v>85</v>
      </c>
      <c r="J58" s="39"/>
      <c r="K58" s="39"/>
      <c r="L58" s="39"/>
      <c r="M58" s="19">
        <v>200000</v>
      </c>
      <c r="N58" s="19">
        <v>200000</v>
      </c>
      <c r="O58" s="19">
        <v>400000</v>
      </c>
      <c r="P58" s="20">
        <v>0</v>
      </c>
      <c r="Q58" s="14" t="s">
        <v>60</v>
      </c>
    </row>
    <row r="59" spans="1:17" ht="21.75" customHeight="1" x14ac:dyDescent="0.3">
      <c r="A59" s="4">
        <v>22</v>
      </c>
      <c r="B59" s="4" t="s">
        <v>66</v>
      </c>
      <c r="C59" s="4" t="s">
        <v>67</v>
      </c>
      <c r="D59" s="4" t="s">
        <v>25</v>
      </c>
      <c r="E59" s="14" t="s">
        <v>38</v>
      </c>
      <c r="F59" s="6">
        <v>5239</v>
      </c>
      <c r="G59" s="6">
        <v>582</v>
      </c>
      <c r="H59" s="4" t="s">
        <v>59</v>
      </c>
      <c r="I59" s="5" t="s">
        <v>83</v>
      </c>
      <c r="J59" s="39"/>
      <c r="K59" s="39"/>
      <c r="L59" s="39"/>
      <c r="M59" s="21"/>
      <c r="N59" s="19">
        <v>2835000</v>
      </c>
      <c r="O59" s="19">
        <v>2835000</v>
      </c>
      <c r="P59" s="20">
        <v>1</v>
      </c>
      <c r="Q59" s="14" t="s">
        <v>60</v>
      </c>
    </row>
    <row r="60" spans="1:17" ht="21.75" customHeight="1" x14ac:dyDescent="0.3">
      <c r="A60" s="4">
        <v>23</v>
      </c>
      <c r="B60" s="4" t="s">
        <v>68</v>
      </c>
      <c r="C60" s="4" t="s">
        <v>69</v>
      </c>
      <c r="D60" s="4" t="s">
        <v>26</v>
      </c>
      <c r="E60" s="4" t="s">
        <v>35</v>
      </c>
      <c r="F60" s="6">
        <v>2000</v>
      </c>
      <c r="G60" s="6">
        <v>700</v>
      </c>
      <c r="H60" s="4" t="s">
        <v>59</v>
      </c>
      <c r="I60" s="5" t="s">
        <v>85</v>
      </c>
      <c r="J60" s="39"/>
      <c r="K60" s="39"/>
      <c r="L60" s="39"/>
      <c r="M60" s="19">
        <v>12000</v>
      </c>
      <c r="N60" s="19">
        <v>12000</v>
      </c>
      <c r="O60" s="19">
        <f>SUM(M60:N60)</f>
        <v>24000</v>
      </c>
      <c r="P60" s="20">
        <v>0</v>
      </c>
      <c r="Q60" s="14" t="s">
        <v>60</v>
      </c>
    </row>
    <row r="61" spans="1:17" ht="21.75" customHeight="1" x14ac:dyDescent="0.3">
      <c r="A61" s="4">
        <v>24</v>
      </c>
      <c r="B61" s="4" t="s">
        <v>70</v>
      </c>
      <c r="C61" s="4" t="s">
        <v>71</v>
      </c>
      <c r="D61" s="4" t="s">
        <v>25</v>
      </c>
      <c r="E61" s="14" t="s">
        <v>35</v>
      </c>
      <c r="F61" s="6">
        <v>6000</v>
      </c>
      <c r="G61" s="6">
        <v>3000</v>
      </c>
      <c r="H61" s="4" t="s">
        <v>59</v>
      </c>
      <c r="I61" s="5" t="s">
        <v>83</v>
      </c>
      <c r="J61" s="39"/>
      <c r="K61" s="39"/>
      <c r="L61" s="39"/>
      <c r="M61" s="19">
        <v>100000</v>
      </c>
      <c r="N61" s="19">
        <v>100000</v>
      </c>
      <c r="O61" s="19">
        <f>SUM(M61:N61)</f>
        <v>200000</v>
      </c>
      <c r="P61" s="20">
        <v>0</v>
      </c>
      <c r="Q61" s="14" t="s">
        <v>60</v>
      </c>
    </row>
    <row r="62" spans="1:17" ht="21.75" customHeight="1" x14ac:dyDescent="0.3">
      <c r="A62" s="9">
        <v>13</v>
      </c>
      <c r="B62" s="9" t="s">
        <v>73</v>
      </c>
      <c r="C62" s="9" t="s">
        <v>74</v>
      </c>
      <c r="D62" s="9" t="s">
        <v>58</v>
      </c>
      <c r="E62" s="9" t="s">
        <v>38</v>
      </c>
      <c r="F62" s="11">
        <v>4000</v>
      </c>
      <c r="G62" s="11">
        <v>0</v>
      </c>
      <c r="H62" s="9" t="s">
        <v>75</v>
      </c>
      <c r="I62" s="10" t="s">
        <v>76</v>
      </c>
      <c r="J62" s="10"/>
      <c r="K62" s="10"/>
      <c r="L62" s="10" t="s">
        <v>77</v>
      </c>
      <c r="M62" s="11">
        <v>3200000</v>
      </c>
      <c r="N62" s="11">
        <v>4800000</v>
      </c>
      <c r="O62" s="11">
        <v>8000000</v>
      </c>
      <c r="P62" s="11">
        <v>3</v>
      </c>
      <c r="Q62" s="13" t="s">
        <v>72</v>
      </c>
    </row>
    <row r="63" spans="1:17" ht="21.75" customHeight="1" x14ac:dyDescent="0.3">
      <c r="A63" s="9">
        <v>15</v>
      </c>
      <c r="B63" s="9" t="s">
        <v>78</v>
      </c>
      <c r="C63" s="9" t="s">
        <v>79</v>
      </c>
      <c r="D63" s="9" t="s">
        <v>25</v>
      </c>
      <c r="E63" s="9" t="s">
        <v>35</v>
      </c>
      <c r="F63" s="11">
        <v>1800</v>
      </c>
      <c r="G63" s="11">
        <v>0</v>
      </c>
      <c r="H63" s="9" t="s">
        <v>80</v>
      </c>
      <c r="I63" s="10" t="s">
        <v>81</v>
      </c>
      <c r="J63" s="10"/>
      <c r="K63" s="10"/>
      <c r="L63" s="10" t="s">
        <v>82</v>
      </c>
      <c r="M63" s="11">
        <v>6766000</v>
      </c>
      <c r="N63" s="11">
        <v>340000</v>
      </c>
      <c r="O63" s="11">
        <v>6800000</v>
      </c>
      <c r="P63" s="11">
        <v>3</v>
      </c>
      <c r="Q63" s="13" t="s">
        <v>72</v>
      </c>
    </row>
    <row r="64" spans="1:17" x14ac:dyDescent="0.3">
      <c r="B64" s="43"/>
      <c r="C64" s="43"/>
      <c r="D64" s="43"/>
      <c r="E64" s="43"/>
      <c r="F64" s="43"/>
      <c r="N64" s="41">
        <f>SUM(N52:N63)</f>
        <v>40564720</v>
      </c>
    </row>
    <row r="65" spans="2:6" x14ac:dyDescent="0.3">
      <c r="B65" s="43" t="s">
        <v>159</v>
      </c>
      <c r="C65" s="43" t="s">
        <v>160</v>
      </c>
      <c r="D65" s="43" t="s">
        <v>161</v>
      </c>
      <c r="E65" s="43" t="s">
        <v>162</v>
      </c>
      <c r="F65" s="43" t="s">
        <v>163</v>
      </c>
    </row>
    <row r="66" spans="2:6" x14ac:dyDescent="0.3">
      <c r="B66" s="43" t="s">
        <v>140</v>
      </c>
      <c r="C66" s="7" t="s">
        <v>31</v>
      </c>
      <c r="D66" s="35" t="s">
        <v>49</v>
      </c>
      <c r="E66" s="17">
        <v>0.1</v>
      </c>
      <c r="F66" s="16">
        <v>2</v>
      </c>
    </row>
    <row r="67" spans="2:6" x14ac:dyDescent="0.3">
      <c r="B67" s="43" t="s">
        <v>140</v>
      </c>
      <c r="C67" s="7" t="s">
        <v>40</v>
      </c>
      <c r="D67" s="35" t="s">
        <v>48</v>
      </c>
      <c r="E67" s="17">
        <v>15</v>
      </c>
      <c r="F67" s="16">
        <v>2</v>
      </c>
    </row>
    <row r="68" spans="2:6" x14ac:dyDescent="0.3">
      <c r="B68" s="43" t="s">
        <v>140</v>
      </c>
      <c r="C68" s="18" t="s">
        <v>41</v>
      </c>
      <c r="D68" s="37" t="s">
        <v>86</v>
      </c>
      <c r="E68" s="17">
        <v>700</v>
      </c>
      <c r="F68" s="16">
        <v>4</v>
      </c>
    </row>
    <row r="69" spans="2:6" x14ac:dyDescent="0.3">
      <c r="B69" s="43" t="s">
        <v>140</v>
      </c>
      <c r="C69" s="7" t="s">
        <v>28</v>
      </c>
      <c r="D69" s="37" t="s">
        <v>87</v>
      </c>
      <c r="E69" s="17">
        <v>50</v>
      </c>
      <c r="F69" s="16">
        <v>3</v>
      </c>
    </row>
    <row r="70" spans="2:6" x14ac:dyDescent="0.3">
      <c r="B70" s="43" t="s">
        <v>141</v>
      </c>
      <c r="C70" s="4" t="s">
        <v>62</v>
      </c>
      <c r="D70" s="5" t="s">
        <v>84</v>
      </c>
      <c r="E70" s="19">
        <v>3085</v>
      </c>
      <c r="F70" s="20">
        <v>7</v>
      </c>
    </row>
    <row r="71" spans="2:6" ht="81" x14ac:dyDescent="0.3">
      <c r="B71" s="5" t="s">
        <v>83</v>
      </c>
      <c r="C71" s="4" t="s">
        <v>63</v>
      </c>
      <c r="D71" s="44" t="s">
        <v>150</v>
      </c>
      <c r="E71" s="19">
        <v>660</v>
      </c>
      <c r="F71" s="20">
        <v>6</v>
      </c>
    </row>
    <row r="72" spans="2:6" ht="54" x14ac:dyDescent="0.3">
      <c r="B72" s="5" t="s">
        <v>85</v>
      </c>
      <c r="C72" s="4" t="s">
        <v>65</v>
      </c>
      <c r="D72" s="44" t="s">
        <v>146</v>
      </c>
      <c r="E72" s="19">
        <v>200</v>
      </c>
      <c r="F72" s="20">
        <v>0</v>
      </c>
    </row>
    <row r="73" spans="2:6" ht="54" x14ac:dyDescent="0.3">
      <c r="B73" s="5" t="s">
        <v>83</v>
      </c>
      <c r="C73" s="4" t="s">
        <v>67</v>
      </c>
      <c r="D73" s="44" t="s">
        <v>157</v>
      </c>
      <c r="E73" s="19">
        <v>2835</v>
      </c>
      <c r="F73" s="20">
        <v>1</v>
      </c>
    </row>
    <row r="74" spans="2:6" ht="54" x14ac:dyDescent="0.3">
      <c r="B74" s="5" t="s">
        <v>85</v>
      </c>
      <c r="C74" s="4" t="s">
        <v>69</v>
      </c>
      <c r="D74" s="44" t="s">
        <v>146</v>
      </c>
      <c r="E74" s="19">
        <v>12</v>
      </c>
      <c r="F74" s="20">
        <v>0</v>
      </c>
    </row>
    <row r="75" spans="2:6" ht="27" x14ac:dyDescent="0.3">
      <c r="B75" s="5" t="s">
        <v>83</v>
      </c>
      <c r="C75" s="4" t="s">
        <v>71</v>
      </c>
      <c r="D75" s="44" t="s">
        <v>155</v>
      </c>
      <c r="E75" s="19">
        <v>100</v>
      </c>
      <c r="F75" s="20">
        <v>0</v>
      </c>
    </row>
    <row r="76" spans="2:6" x14ac:dyDescent="0.3">
      <c r="B76" s="5" t="s">
        <v>142</v>
      </c>
      <c r="C76" s="9" t="s">
        <v>74</v>
      </c>
      <c r="D76" s="10" t="s">
        <v>76</v>
      </c>
      <c r="E76" s="11">
        <v>4800</v>
      </c>
      <c r="F76" s="11">
        <v>3</v>
      </c>
    </row>
    <row r="77" spans="2:6" x14ac:dyDescent="0.3">
      <c r="B77" s="5" t="s">
        <v>142</v>
      </c>
      <c r="C77" s="9" t="s">
        <v>79</v>
      </c>
      <c r="D77" s="10" t="s">
        <v>81</v>
      </c>
      <c r="E77" s="11">
        <v>340</v>
      </c>
      <c r="F77" s="11">
        <v>3</v>
      </c>
    </row>
    <row r="78" spans="2:6" x14ac:dyDescent="0.3">
      <c r="B78" s="108"/>
      <c r="C78" s="109"/>
      <c r="D78" s="110"/>
      <c r="E78" s="45">
        <f>SUM(E66:E77)</f>
        <v>12797.1</v>
      </c>
      <c r="F78" s="45">
        <f>SUM(F66:F77)</f>
        <v>31</v>
      </c>
    </row>
    <row r="86" spans="2:5" ht="17.25" thickBot="1" x14ac:dyDescent="0.35"/>
    <row r="87" spans="2:5" ht="54.75" thickBot="1" x14ac:dyDescent="0.35">
      <c r="B87" s="40" t="s">
        <v>143</v>
      </c>
      <c r="C87" s="40" t="s">
        <v>26</v>
      </c>
      <c r="D87" s="40" t="s">
        <v>144</v>
      </c>
      <c r="E87" s="40" t="s">
        <v>102</v>
      </c>
    </row>
    <row r="88" spans="2:5" ht="17.25" thickBot="1" x14ac:dyDescent="0.35">
      <c r="B88" s="40" t="s">
        <v>145</v>
      </c>
      <c r="C88" s="40" t="s">
        <v>26</v>
      </c>
      <c r="E88" s="40" t="s">
        <v>102</v>
      </c>
    </row>
    <row r="89" spans="2:5" ht="54.75" thickBot="1" x14ac:dyDescent="0.35">
      <c r="B89" s="40" t="s">
        <v>147</v>
      </c>
      <c r="C89" s="40" t="s">
        <v>26</v>
      </c>
      <c r="D89" s="40" t="s">
        <v>146</v>
      </c>
      <c r="E89" s="40" t="s">
        <v>102</v>
      </c>
    </row>
    <row r="90" spans="2:5" ht="17.25" thickBot="1" x14ac:dyDescent="0.35">
      <c r="B90" s="40" t="s">
        <v>148</v>
      </c>
      <c r="C90" s="40" t="s">
        <v>32</v>
      </c>
      <c r="E90" s="40" t="s">
        <v>102</v>
      </c>
    </row>
    <row r="91" spans="2:5" ht="17.25" thickBot="1" x14ac:dyDescent="0.35">
      <c r="B91" s="40" t="s">
        <v>149</v>
      </c>
      <c r="C91" s="40" t="s">
        <v>26</v>
      </c>
      <c r="E91" s="40" t="s">
        <v>151</v>
      </c>
    </row>
    <row r="92" spans="2:5" ht="54.75" thickBot="1" x14ac:dyDescent="0.35">
      <c r="B92" s="40" t="s">
        <v>152</v>
      </c>
      <c r="C92" s="40" t="s">
        <v>26</v>
      </c>
      <c r="D92" s="40" t="s">
        <v>153</v>
      </c>
      <c r="E92" s="40" t="s">
        <v>151</v>
      </c>
    </row>
    <row r="93" spans="2:5" ht="17.25" thickBot="1" x14ac:dyDescent="0.35">
      <c r="B93" s="40" t="s">
        <v>154</v>
      </c>
      <c r="C93" s="40" t="s">
        <v>26</v>
      </c>
      <c r="E93" s="40" t="s">
        <v>151</v>
      </c>
    </row>
    <row r="94" spans="2:5" ht="17.25" thickBot="1" x14ac:dyDescent="0.35">
      <c r="B94" s="40" t="s">
        <v>156</v>
      </c>
      <c r="C94" s="40" t="s">
        <v>26</v>
      </c>
      <c r="E94" s="40" t="s">
        <v>151</v>
      </c>
    </row>
  </sheetData>
  <mergeCells count="44">
    <mergeCell ref="P40:P42"/>
    <mergeCell ref="Q40:Q42"/>
    <mergeCell ref="M49:O49"/>
    <mergeCell ref="B78:D78"/>
    <mergeCell ref="H40:H41"/>
    <mergeCell ref="M40:M42"/>
    <mergeCell ref="N40:N42"/>
    <mergeCell ref="O40:O42"/>
    <mergeCell ref="A34:C36"/>
    <mergeCell ref="A39:A41"/>
    <mergeCell ref="B39:B41"/>
    <mergeCell ref="C39:C41"/>
    <mergeCell ref="D39:G39"/>
    <mergeCell ref="H39:I39"/>
    <mergeCell ref="D40:D41"/>
    <mergeCell ref="E40:E41"/>
    <mergeCell ref="F40:F41"/>
    <mergeCell ref="G40:G41"/>
    <mergeCell ref="H7:H8"/>
    <mergeCell ref="I7:I8"/>
    <mergeCell ref="A13:A15"/>
    <mergeCell ref="C13:C15"/>
    <mergeCell ref="D13:D15"/>
    <mergeCell ref="E13:E15"/>
    <mergeCell ref="F13:F15"/>
    <mergeCell ref="G13:G15"/>
    <mergeCell ref="H13:H15"/>
    <mergeCell ref="I13:I15"/>
    <mergeCell ref="A7:A8"/>
    <mergeCell ref="C7:C8"/>
    <mergeCell ref="D7:D8"/>
    <mergeCell ref="E7:E8"/>
    <mergeCell ref="F7:F8"/>
    <mergeCell ref="G7:G8"/>
    <mergeCell ref="A1:A3"/>
    <mergeCell ref="B1:B3"/>
    <mergeCell ref="C1:C3"/>
    <mergeCell ref="D1:G1"/>
    <mergeCell ref="H1:I1"/>
    <mergeCell ref="D2:D3"/>
    <mergeCell ref="E2:E3"/>
    <mergeCell ref="F2:F3"/>
    <mergeCell ref="G2:G3"/>
    <mergeCell ref="H2:H3"/>
  </mergeCells>
  <phoneticPr fontId="1" type="noConversion"/>
  <dataValidations count="1">
    <dataValidation type="list" allowBlank="1" showInputMessage="1" showErrorMessage="1" sqref="D52:D53 D56:D60" xr:uid="{00000000-0002-0000-0100-000000000000}">
      <formula1>"강원,경남,경북,광주,대구,대전,부산,울산,전남,전북,제주,충남,충북"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지원과제_1차 접수</vt:lpstr>
      <vt:lpstr>수출기업 카운팅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2017-08-01T05:47:00Z</cp:lastPrinted>
  <dcterms:created xsi:type="dcterms:W3CDTF">2016-04-26T13:09:40Z</dcterms:created>
  <dcterms:modified xsi:type="dcterms:W3CDTF">2026-04-06T05:41:26Z</dcterms:modified>
</cp:coreProperties>
</file>